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y figures" sheetId="1" state="visible" r:id="rId1"/>
    <sheet xmlns:r="http://schemas.openxmlformats.org/officeDocument/2006/relationships" name="Industrial hubs" sheetId="2" state="visible" r:id="rId2"/>
    <sheet xmlns:r="http://schemas.openxmlformats.org/officeDocument/2006/relationships" name="Sector OEE" sheetId="3" state="visible" r:id="rId3"/>
    <sheet xmlns:r="http://schemas.openxmlformats.org/officeDocument/2006/relationships" name="Estimated downtime cost" sheetId="4" state="visible" r:id="rId4"/>
    <sheet xmlns:r="http://schemas.openxmlformats.org/officeDocument/2006/relationships" name="Programme" sheetId="5" state="visible" r:id="rId5"/>
    <sheet xmlns:r="http://schemas.openxmlformats.org/officeDocument/2006/relationships" name="Sources and method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i.worldbank.org/v2/country/ARE;SAU;ZAF;MAR;TUN;DZA/indicator/NV.IND.MANF.ZS?format=json&amp;date=2021:2024&amp;per_page=100" TargetMode="External" Id="rId1"/><Relationship Type="http://schemas.openxmlformats.org/officeDocument/2006/relationships/hyperlink" Target="https://api.worldbank.org/v2/country/ARE;SAU;ZAF;MAR;TUN;DZA/indicator/NV.IND.MANF.CD?format=json&amp;date=2021:2024&amp;per_page=100" TargetMode="External" Id="rId2"/><Relationship Type="http://schemas.openxmlformats.org/officeDocument/2006/relationships/hyperlink" Target="https://www.tunisieindustrie.nat.tn/fr/tissu.asp" TargetMode="External" Id="rId3"/><Relationship Type="http://schemas.openxmlformats.org/officeDocument/2006/relationships/hyperlink" Target="https://www.tunisieindustrie.nat.tn/fr/tissu.asp" TargetMode="External" Id="rId4"/></Relationships>
</file>

<file path=xl/worksheets/_rels/sheet5.xml.rels><Relationships xmlns="http://schemas.openxmlformats.org/package/2006/relationships"><Relationship Type="http://schemas.openxmlformats.org/officeDocument/2006/relationships/hyperlink" Target="https://www.tunisieindustrie.nat.tn/fr/doc.asp?mcat=12&amp;mrub=215" TargetMode="External" Id="rId1"/><Relationship Type="http://schemas.openxmlformats.org/officeDocument/2006/relationships/hyperlink" Target="https://www.tunisieindustrie.nat.tn/fr/incitations.asp" TargetMode="External" Id="rId2"/><Relationship Type="http://schemas.openxmlformats.org/officeDocument/2006/relationships/hyperlink" Target="https://www.tunisieindustrie.nat.tn/fr/home.asp" TargetMode="External" Id="rId3"/></Relationships>
</file>

<file path=xl/worksheets/_rels/sheet6.xml.rels><Relationships xmlns="http://schemas.openxmlformats.org/package/2006/relationships"><Relationship Type="http://schemas.openxmlformats.org/officeDocument/2006/relationships/hyperlink" Target="https://api.worldbank.org/v2/country/ARE;SAU;ZAF;MAR;TUN;DZA/indicator/NV.IND.MANF.ZS?format=json&amp;date=2021:2024&amp;per_page=100" TargetMode="External" Id="rId1"/><Relationship Type="http://schemas.openxmlformats.org/officeDocument/2006/relationships/hyperlink" Target="https://api.worldbank.org/v2/country/ARE;SAU;ZAF;MAR;TUN;DZA/indicator/NV.IND.MANF.CD?format=json&amp;date=2021:2024&amp;per_page=100" TargetMode="External" Id="rId2"/><Relationship Type="http://schemas.openxmlformats.org/officeDocument/2006/relationships/hyperlink" Target="https://api.worldbank.org/v2/country/ARE;SAU;ZAF;MAR;TUN;DZA/indicator/SL.IND.EMPL.ZS?format=json&amp;date=2021:2024&amp;per_page=100" TargetMode="External" Id="rId3"/><Relationship Type="http://schemas.openxmlformats.org/officeDocument/2006/relationships/hyperlink" Target="https://www.tunisieindustrie.nat.tn/fr/home.asp" TargetMode="External" Id="rId4"/><Relationship Type="http://schemas.openxmlformats.org/officeDocument/2006/relationships/hyperlink" Target="https://www.tunisieindustrie.nat.tn/fr/tissu.asp" TargetMode="External" Id="rId5"/><Relationship Type="http://schemas.openxmlformats.org/officeDocument/2006/relationships/hyperlink" Target="https://www.tunisieindustrie.nat.tn/fr/link.asp?mcat=3&amp;mrub=24&amp;msrub=276" TargetMode="External" Id="rId6"/><Relationship Type="http://schemas.openxmlformats.org/officeDocument/2006/relationships/hyperlink" Target="https://www.tunisieindustrie.nat.tn/fr/doc.asp?mcat=12&amp;mrub=215" TargetMode="External" Id="rId7"/><Relationship Type="http://schemas.openxmlformats.org/officeDocument/2006/relationships/hyperlink" Target="https://www.tunisieindustrie.nat.tn/fr/incitations.asp" TargetMode="External" Id="rId8"/><Relationship Type="http://schemas.openxmlformats.org/officeDocument/2006/relationships/hyperlink" Target="https://www.ins.tn/" TargetMode="External" Id="rId9"/><Relationship Type="http://schemas.openxmlformats.org/officeDocument/2006/relationships/hyperlink" Target="https://www.ins.tn/publication/la-croissance-economique-au-deuxieme-trimestre-2026" TargetMode="External" Id="rId10"/><Relationship Type="http://schemas.openxmlformats.org/officeDocument/2006/relationships/hyperlink" Target="https://www.leoni.com/about-us/locations/africa" TargetMode="External" Id="rId11"/><Relationship Type="http://schemas.openxmlformats.org/officeDocument/2006/relationships/hyperlink" Target="https://www.yazaki-group.com/en/company/overseas/" TargetMode="External" Id="rId1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Tunisia OEE Benchmark Pack 2026</t>
        </is>
      </c>
    </row>
    <row r="2">
      <c r="A2" s="2" t="inlineStr">
        <is>
          <t>Data checked October 2026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Manufacturing share</t>
        </is>
      </c>
      <c r="B5" t="inlineStr">
        <is>
          <t>14.8</t>
        </is>
      </c>
      <c r="C5" t="inlineStr">
        <is>
          <t>% of GDP (manufacturing value added, World Bank NV.IND.MANF.ZS)</t>
        </is>
      </c>
      <c r="D5" t="n">
        <v>2024</v>
      </c>
      <c r="E5" t="inlineStr">
        <is>
          <t>World Bank NV.IND.MANF.ZS</t>
        </is>
      </c>
      <c r="F5" s="4" t="inlineStr">
        <is>
          <t>https://api.worldbank.org/v2/country/ARE;SAU;ZAF;MAR;TUN;DZA/indicator/NV.IND.MANF.ZS?format=json&amp;date=2021:2024&amp;per_page=100</t>
        </is>
      </c>
    </row>
    <row r="6">
      <c r="A6" t="inlineStr">
        <is>
          <t>Manufacturing value added</t>
        </is>
      </c>
      <c r="B6" t="inlineStr">
        <is>
          <t>7.61</t>
        </is>
      </c>
      <c r="C6" t="inlineStr">
        <is>
          <t>USD bn (current US$, manufacturing value added)</t>
        </is>
      </c>
      <c r="D6" t="n">
        <v>2024</v>
      </c>
      <c r="E6" t="inlineStr">
        <is>
          <t>World Bank NV.IND.MANF.CD</t>
        </is>
      </c>
      <c r="F6" s="4" t="inlineStr">
        <is>
          <t>https://api.worldbank.org/v2/country/ARE;SAU;ZAF;MAR;TUN;DZA/indicator/NV.IND.MANF.CD?format=json&amp;date=2021:2024&amp;per_page=100</t>
        </is>
      </c>
    </row>
    <row r="7">
      <c r="A7" t="inlineStr">
        <is>
          <t>Manufacturing employment</t>
        </is>
      </c>
      <c r="B7" t="inlineStr">
        <is>
          <t>527.1</t>
        </is>
      </c>
      <c r="C7" t="inlineStr">
        <is>
          <t>thousand persons employed in industrial enterprises with ≥10 employees (APII register, Sept 2026)</t>
        </is>
      </c>
      <c r="D7" t="n">
        <v>2026</v>
      </c>
      <c r="E7" t="inlineStr">
        <is>
          <t>APII – Tissu industriel tunisien</t>
        </is>
      </c>
      <c r="F7" s="4" t="inlineStr">
        <is>
          <t>https://www.tunisieindustrie.nat.tn/fr/tissu.asp</t>
        </is>
      </c>
    </row>
    <row r="8">
      <c r="A8" t="inlineStr">
        <is>
          <t>Manufacturing enterprises</t>
        </is>
      </c>
      <c r="B8" t="inlineStr">
        <is>
          <t>4,519</t>
        </is>
      </c>
      <c r="C8" t="inlineStr">
        <is>
          <t>industrial enterprises with ≥10 employees (2,012 totalement exportatrices / 2,507 autres), Sept 2026</t>
        </is>
      </c>
      <c r="D8" t="n">
        <v>2026</v>
      </c>
      <c r="E8" t="inlineStr">
        <is>
          <t>APII – Tissu industriel tunisien</t>
        </is>
      </c>
      <c r="F8" s="4" t="inlineStr">
        <is>
          <t>https://www.tunisieindustrie.nat.tn/fr/tissu.asp</t>
        </is>
      </c>
    </row>
    <row r="9">
      <c r="A9" t="inlineStr">
        <is>
          <t>Labour cost (manufacturing)</t>
        </is>
      </c>
      <c r="B9" t="inlineStr">
        <is>
          <t>not published in an official source we could read</t>
        </is>
      </c>
    </row>
    <row r="10">
      <c r="A10" t="inlineStr">
        <is>
          <t>Industrial electricity price</t>
        </is>
      </c>
      <c r="B10" t="inlineStr">
        <is>
          <t>not published in an official source we could read</t>
        </is>
      </c>
    </row>
    <row r="11">
      <c r="A11" t="inlineStr">
        <is>
          <t>Robot density</t>
        </is>
      </c>
      <c r="B11" t="inlineStr">
        <is>
          <t>not published in an official source we could read</t>
        </is>
      </c>
    </row>
    <row r="12">
      <c r="A12" t="inlineStr">
        <is>
          <t>Enterprises using AI</t>
        </is>
      </c>
      <c r="B12" t="inlineStr">
        <is>
          <t>not published in an official source we could read</t>
        </is>
      </c>
    </row>
    <row r="14">
      <c r="A14" s="5" t="inlineStr">
        <is>
          <t>Editor's note</t>
        </is>
      </c>
    </row>
    <row r="15" ht="150" customHeight="1">
      <c r="A15" s="6" t="inlineStr">
        <is>
          <t>Tunisia's APII register lists 4,519 industrial firms with 10 or more employees and 527,000 jobs, led by textiles (27%) and electrical and wiring (23%), with Leoni and Yazaki as the largest harness makers. Plants use TRS. The Programme de Mise à Niveau remains active.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  <col width="34" customWidth="1" min="4" max="4"/>
    <col width="8" customWidth="1" min="5" max="5"/>
    <col width="36" customWidth="1" min="6" max="6"/>
    <col width="60" customWidth="1" min="7" max="7"/>
    <col width="50" customWidth="1" min="8" max="8"/>
  </cols>
  <sheetData>
    <row r="1">
      <c r="A1" s="1" t="inlineStr">
        <is>
          <t>Industrial hubs · Tunisia</t>
        </is>
      </c>
    </row>
    <row r="3">
      <c r="A3" s="3" t="inlineStr">
        <is>
          <t>Hub</t>
        </is>
      </c>
      <c r="B3" s="3" t="inlineStr">
        <is>
          <t>Code</t>
        </is>
      </c>
      <c r="C3" s="3" t="inlineStr">
        <is>
          <t>Manufacturing employment</t>
        </is>
      </c>
      <c r="D3" s="3" t="inlineStr">
        <is>
          <t>Unit</t>
        </is>
      </c>
      <c r="E3" s="3" t="inlineStr">
        <is>
          <t>Year</t>
        </is>
      </c>
      <c r="F3" s="3" t="inlineStr">
        <is>
          <t>Key sectors</t>
        </is>
      </c>
      <c r="G3" s="3" t="inlineStr">
        <is>
          <t>Notable plants</t>
        </is>
      </c>
      <c r="H3" s="3" t="inlineStr">
        <is>
          <t>Source</t>
        </is>
      </c>
    </row>
    <row r="4">
      <c r="A4" t="inlineStr">
        <is>
          <t>Sousse – Monastir (Sahel)</t>
        </is>
      </c>
      <c r="B4" t="inlineStr">
        <is>
          <t>TN-51/TN-52</t>
        </is>
      </c>
      <c r="D4" t="inlineStr"/>
      <c r="F4" t="inlineStr">
        <is>
          <t>câblage automobile, textile, composants</t>
        </is>
      </c>
      <c r="G4" t="inlineStr">
        <is>
          <t>Leoni Wiring Systems Tunisia – Sousse (Messaadine, Sousse Nord, Bd Taieb Hachicha) + Menzel Hayet (Monastir) – 7 Tunisian sites</t>
        </is>
      </c>
    </row>
    <row r="5">
      <c r="A5" t="inlineStr">
        <is>
          <t>Bizerte – Mateur / Zaghouan</t>
        </is>
      </c>
      <c r="B5" t="inlineStr">
        <is>
          <t>TN-23/TN-22</t>
        </is>
      </c>
      <c r="D5" t="inlineStr"/>
      <c r="F5" t="inlineStr">
        <is>
          <t>câblage automobile, aéronautique, mécanique</t>
        </is>
      </c>
      <c r="G5" t="inlineStr">
        <is>
          <t>Leoni Wiring Systems Tunisia – Mateur North &amp; Mateur South; Hammam Zriba (Zaghouan)</t>
        </is>
      </c>
    </row>
    <row r="6">
      <c r="A6" t="inlineStr">
        <is>
          <t>Grand Tunis (Ben Arous, Ariana, Manouba) / Sfax</t>
        </is>
      </c>
      <c r="B6" t="inlineStr">
        <is>
          <t>TN-13/TN-31</t>
        </is>
      </c>
      <c r="D6" t="inlineStr"/>
      <c r="F6" t="inlineStr">
        <is>
          <t>IME, agroalimentaire, chimie, textile</t>
        </is>
      </c>
      <c r="G6" t="inlineStr">
        <is>
          <t>Yazaki – Yazaki Tunisia S.A.R.L. and Yazaki Automotive Products Tunisia S.A.R.L. (cities not stated on group page)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Leading sectors and the OEE ranges that apply</t>
        </is>
      </c>
    </row>
    <row r="2">
      <c r="A2" s="2" t="inlineStr">
        <is>
          <t>The first columns are Tunisia's own sector mix (Institut National de la Statistique (INS)). The OEE columns are the oee-benchmark.org editorial ranges for that sector type: they are benchmarks for plants, not national statistics.</t>
        </is>
      </c>
    </row>
    <row r="4">
      <c r="A4" s="3" t="inlineStr">
        <is>
          <t>Sector</t>
        </is>
      </c>
      <c r="B4" s="3" t="inlineStr">
        <is>
          <t>Weight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Typical OEE</t>
        </is>
      </c>
      <c r="F4" s="3" t="inlineStr">
        <is>
          <t>World-class target</t>
        </is>
      </c>
      <c r="G4" s="3" t="inlineStr">
        <is>
          <t>A × P × Q</t>
        </is>
      </c>
      <c r="H4" s="3" t="inlineStr">
        <is>
          <t>Dominant loss</t>
        </is>
      </c>
    </row>
    <row r="5">
      <c r="A5" t="inlineStr">
        <is>
          <t>Textile &amp; habillement (ITH)</t>
        </is>
      </c>
      <c r="B5" t="inlineStr">
        <is>
          <t>1,275 entreprises / 143,617 emplois (27.2% de l'emploi industriel)</t>
        </is>
      </c>
      <c r="C5" t="n">
        <v>2026</v>
      </c>
      <c r="D5" t="inlineStr">
        <is>
          <t>Textile / apparel</t>
        </is>
      </c>
      <c r="E5" t="inlineStr">
        <is>
          <t>40–60%</t>
        </is>
      </c>
      <c r="F5" t="inlineStr">
        <is>
          <t>73%</t>
        </is>
      </c>
      <c r="G5" t="inlineStr">
        <is>
          <t>82% × 86% × 95%</t>
        </is>
      </c>
      <c r="H5" t="inlineStr">
        <is>
          <t>Reduced speed &amp; quality</t>
        </is>
      </c>
    </row>
    <row r="6">
      <c r="A6" t="inlineStr">
        <is>
          <t>Industries électriques &amp; électroniques (IEE – câblage auto: Leoni, Yazaki)</t>
        </is>
      </c>
      <c r="B6" t="inlineStr">
        <is>
          <t>336 entreprises / 118,922 emplois (22.6%), 111,159 en totalement exportatrices</t>
        </is>
      </c>
      <c r="C6" t="n">
        <v>2026</v>
      </c>
      <c r="D6" t="inlineStr">
        <is>
          <t>Electronics &amp; semiconductors</t>
        </is>
      </c>
      <c r="E6" t="inlineStr">
        <is>
          <t>75–90%</t>
        </is>
      </c>
      <c r="F6" t="inlineStr">
        <is>
          <t>88%</t>
        </is>
      </c>
      <c r="G6" t="inlineStr">
        <is>
          <t>93% × 96% × 99%</t>
        </is>
      </c>
      <c r="H6" t="inlineStr">
        <is>
          <t>Reduced speed &amp; defects</t>
        </is>
      </c>
    </row>
    <row r="7">
      <c r="A7" t="inlineStr">
        <is>
          <t>Agroalimentaire (IAA)</t>
        </is>
      </c>
      <c r="B7" t="inlineStr">
        <is>
          <t>980 entreprises / 77,565 emplois (14.7%)</t>
        </is>
      </c>
      <c r="C7" t="n">
        <v>2026</v>
      </c>
      <c r="D7" t="inlineStr">
        <is>
          <t>Food &amp; beverage</t>
        </is>
      </c>
      <c r="E7" t="inlineStr">
        <is>
          <t>60–80%</t>
        </is>
      </c>
      <c r="F7" t="inlineStr">
        <is>
          <t>82%</t>
        </is>
      </c>
      <c r="G7" t="inlineStr">
        <is>
          <t>90% × 93% × 98%</t>
        </is>
      </c>
      <c r="H7" t="inlineStr">
        <is>
          <t>Changeover &amp; startup losses</t>
        </is>
      </c>
    </row>
    <row r="8">
      <c r="A8" t="inlineStr">
        <is>
          <t>Industries mécaniques &amp; métallurgiques (IMM)</t>
        </is>
      </c>
      <c r="B8" t="inlineStr">
        <is>
          <t>561 entreprises / 48,784 emplois (9.3%)</t>
        </is>
      </c>
      <c r="C8" t="n">
        <v>2026</v>
      </c>
      <c r="D8" t="inlineStr">
        <is>
          <t>Metal fabrication / machine shop</t>
        </is>
      </c>
      <c r="E8" t="inlineStr">
        <is>
          <t>45–65%</t>
        </is>
      </c>
      <c r="F8" t="inlineStr">
        <is>
          <t>78%</t>
        </is>
      </c>
      <c r="G8" t="inlineStr">
        <is>
          <t>85% × 88% × 96%</t>
        </is>
      </c>
      <c r="H8" t="inlineStr">
        <is>
          <t>Setup &amp; idling</t>
        </is>
      </c>
    </row>
    <row r="10">
      <c r="A10" s="5" t="inlineStr">
        <is>
          <t>oee-benchmark.org Sector</t>
        </is>
      </c>
    </row>
    <row r="11">
      <c r="A11" s="3" t="inlineStr">
        <is>
          <t>Sector</t>
        </is>
      </c>
      <c r="B11" s="3" t="inlineStr">
        <is>
          <t>Typical OEE</t>
        </is>
      </c>
      <c r="C11" s="3" t="inlineStr">
        <is>
          <t>World-class target</t>
        </is>
      </c>
      <c r="D11" s="3" t="inlineStr">
        <is>
          <t>A × P × Q</t>
        </is>
      </c>
      <c r="E11" s="3" t="inlineStr">
        <is>
          <t>Dominant loss</t>
        </is>
      </c>
    </row>
    <row r="12">
      <c r="A12" t="inlineStr">
        <is>
          <t>Automotive (Tier-1 assembly)</t>
        </is>
      </c>
      <c r="B12" t="inlineStr">
        <is>
          <t>70–85%</t>
        </is>
      </c>
      <c r="C12" t="inlineStr">
        <is>
          <t>85%</t>
        </is>
      </c>
      <c r="D12" t="inlineStr">
        <is>
          <t>92% × 95% × 99.5%</t>
        </is>
      </c>
      <c r="E12" t="inlineStr">
        <is>
          <t>Changeover &amp; minor stops</t>
        </is>
      </c>
    </row>
    <row r="13">
      <c r="A13" t="inlineStr">
        <is>
          <t>Electronics &amp; semiconductors</t>
        </is>
      </c>
      <c r="B13" t="inlineStr">
        <is>
          <t>75–90%</t>
        </is>
      </c>
      <c r="C13" t="inlineStr">
        <is>
          <t>88%</t>
        </is>
      </c>
      <c r="D13" t="inlineStr">
        <is>
          <t>93% × 96% × 99%</t>
        </is>
      </c>
      <c r="E13" t="inlineStr">
        <is>
          <t>Reduced speed &amp; defects</t>
        </is>
      </c>
    </row>
    <row r="14">
      <c r="A14" t="inlineStr">
        <is>
          <t>Food &amp; beverage</t>
        </is>
      </c>
      <c r="B14" t="inlineStr">
        <is>
          <t>60–80%</t>
        </is>
      </c>
      <c r="C14" t="inlineStr">
        <is>
          <t>82%</t>
        </is>
      </c>
      <c r="D14" t="inlineStr">
        <is>
          <t>90% × 93% × 98%</t>
        </is>
      </c>
      <c r="E14" t="inlineStr">
        <is>
          <t>Changeover &amp; startup losses</t>
        </is>
      </c>
    </row>
    <row r="15">
      <c r="A15" t="inlineStr">
        <is>
          <t>Pharmaceuticals</t>
        </is>
      </c>
      <c r="B15" t="inlineStr">
        <is>
          <t>35–45%</t>
        </is>
      </c>
      <c r="C15" t="inlineStr">
        <is>
          <t>70%</t>
        </is>
      </c>
      <c r="D15" t="inlineStr">
        <is>
          <t>80% × 90% × 97%</t>
        </is>
      </c>
      <c r="E15" t="inlineStr">
        <is>
          <t>Validation &amp; changeover</t>
        </is>
      </c>
    </row>
    <row r="16">
      <c r="A16" t="inlineStr">
        <is>
          <t>Continuous process (chemical, pulp)</t>
        </is>
      </c>
      <c r="B16" t="inlineStr">
        <is>
          <t>80–92%</t>
        </is>
      </c>
      <c r="C16" t="inlineStr">
        <is>
          <t>92%</t>
        </is>
      </c>
      <c r="D16" t="inlineStr">
        <is>
          <t>95% × 97% × 99.5%</t>
        </is>
      </c>
      <c r="E16" t="inlineStr">
        <is>
          <t>Unplanned stops</t>
        </is>
      </c>
    </row>
    <row r="17">
      <c r="A17" t="inlineStr">
        <is>
          <t>Metal fabrication / machine shop</t>
        </is>
      </c>
      <c r="B17" t="inlineStr">
        <is>
          <t>45–65%</t>
        </is>
      </c>
      <c r="C17" t="inlineStr">
        <is>
          <t>78%</t>
        </is>
      </c>
      <c r="D17" t="inlineStr">
        <is>
          <t>85% × 88% × 96%</t>
        </is>
      </c>
      <c r="E17" t="inlineStr">
        <is>
          <t>Setup &amp; idling</t>
        </is>
      </c>
    </row>
    <row r="18">
      <c r="A18" t="inlineStr">
        <is>
          <t>Plastics injection moulding</t>
        </is>
      </c>
      <c r="B18" t="inlineStr">
        <is>
          <t>55–70%</t>
        </is>
      </c>
      <c r="C18" t="inlineStr">
        <is>
          <t>80%</t>
        </is>
      </c>
      <c r="D18" t="inlineStr">
        <is>
          <t>88% × 90% × 97%</t>
        </is>
      </c>
      <c r="E18" t="inlineStr">
        <is>
          <t>Minor stops</t>
        </is>
      </c>
    </row>
    <row r="19">
      <c r="A19" t="inlineStr">
        <is>
          <t>Textile / apparel</t>
        </is>
      </c>
      <c r="B19" t="inlineStr">
        <is>
          <t>40–60%</t>
        </is>
      </c>
      <c r="C19" t="inlineStr">
        <is>
          <t>73%</t>
        </is>
      </c>
      <c r="D19" t="inlineStr">
        <is>
          <t>82% × 86% × 95%</t>
        </is>
      </c>
      <c r="E19" t="inlineStr">
        <is>
          <t>Reduced speed &amp; quality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Downtime cost calculator: Tunisia defaults</t>
        </is>
      </c>
    </row>
    <row r="2" ht="45" customHeight="1">
      <c r="A2" s="7" t="inlineStr">
        <is>
          <t>Change any input and the result updates. The labour and electricity defaults are the national statistics quoted above, not your plant's figures; replace them with your own numbers for a real estimate.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Hours of unplanned downtime per month</t>
        </is>
      </c>
      <c r="B5" s="8" t="n">
        <v>20</v>
      </c>
    </row>
    <row r="6">
      <c r="A6" t="inlineStr">
        <is>
          <t>Lines or machines affected</t>
        </is>
      </c>
      <c r="B6" s="8" t="n">
        <v>1</v>
      </c>
    </row>
    <row r="7">
      <c r="A7" t="inlineStr">
        <is>
          <t>Operators per line</t>
        </is>
      </c>
      <c r="B7" s="8" t="n">
        <v>3</v>
      </c>
    </row>
    <row r="8">
      <c r="A8" t="inlineStr">
        <is>
          <t>Loaded labour cost per hour (TND)</t>
        </is>
      </c>
      <c r="B8" s="8" t="n">
        <v>0</v>
      </c>
    </row>
    <row r="9">
      <c r="A9" t="inlineStr">
        <is>
          <t>Electricity price per kWh (TND)</t>
        </is>
      </c>
      <c r="B9" s="8" t="n">
        <v>0</v>
      </c>
    </row>
    <row r="10">
      <c r="A10" t="inlineStr">
        <is>
          <t>Average load per line (kW)</t>
        </is>
      </c>
      <c r="B10" s="8" t="n">
        <v>50</v>
      </c>
    </row>
    <row r="11">
      <c r="A11" t="inlineStr">
        <is>
          <t>Lost contribution margin per hour (your figure) (TND)</t>
        </is>
      </c>
      <c r="B11" s="8" t="n">
        <v>0</v>
      </c>
    </row>
    <row r="13">
      <c r="A13" s="5" t="inlineStr">
        <is>
          <t>Estimated downtime cost</t>
        </is>
      </c>
    </row>
    <row r="14">
      <c r="A14" t="inlineStr">
        <is>
          <t>labour / per month</t>
        </is>
      </c>
      <c r="B14" s="9">
        <f>B5*B6*B7*B8</f>
        <v/>
      </c>
    </row>
    <row r="15">
      <c r="A15" t="inlineStr">
        <is>
          <t>energy / per month</t>
        </is>
      </c>
      <c r="B15" s="9">
        <f>B5*B6*B10*B9</f>
        <v/>
      </c>
    </row>
    <row r="16">
      <c r="A16" t="inlineStr">
        <is>
          <t>lost margin / per month</t>
        </is>
      </c>
      <c r="B16" s="9">
        <f>B5*B6*B11</f>
        <v/>
      </c>
    </row>
    <row r="17">
      <c r="A17" t="inlineStr">
        <is>
          <t>Estimated downtime cost / per month</t>
        </is>
      </c>
      <c r="B17" s="10">
        <f>B14+B15+B16</f>
        <v/>
      </c>
    </row>
    <row r="18">
      <c r="A18" t="inlineStr">
        <is>
          <t>Estimated downtime cost / per year</t>
        </is>
      </c>
      <c r="B18" s="10">
        <f>B17*12</f>
        <v/>
      </c>
    </row>
    <row r="20">
      <c r="A20" s="2" t="inlineStr">
        <is>
          <t>Labour cost (manufacturing):  · Industrial electricity price:  · read on the source page</t>
        </is>
      </c>
    </row>
  </sheetData>
  <mergeCells count="1"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Funding and incentives for monitoring projects (status October 2026)</t>
        </is>
      </c>
    </row>
    <row r="2">
      <c r="A2" s="2" t="inlineStr">
        <is>
          <t>Programmes a production-monitoring or OEE project can use. Status was checked on the operator's page in October 2026; anything we could not confirm is marked unverified.</t>
        </is>
      </c>
    </row>
    <row r="4">
      <c r="A4" s="3" t="inlineStr">
        <is>
          <t>Programme</t>
        </is>
      </c>
      <c r="B4" s="3" t="inlineStr">
        <is>
          <t>Operator</t>
        </is>
      </c>
      <c r="C4" s="3" t="inlineStr">
        <is>
          <t>What it funds</t>
        </is>
      </c>
      <c r="D4" s="3" t="inlineStr">
        <is>
          <t>Status</t>
        </is>
      </c>
      <c r="E4" s="3" t="inlineStr">
        <is>
          <t>Status detail</t>
        </is>
      </c>
      <c r="F4" s="3" t="inlineStr">
        <is>
          <t>Source</t>
        </is>
      </c>
    </row>
    <row r="5">
      <c r="A5" t="inlineStr">
        <is>
          <t>Programme de Mise à Niveau (PMN) / FODEC</t>
        </is>
      </c>
      <c r="B5" t="inlineStr">
        <is>
          <t>Bureau de Mise à Niveau (BMN), Ministère de l'Industrie</t>
        </is>
      </c>
      <c r="C5" s="11" t="inlineStr">
        <is>
          <t>Primes du Fonds de Développement de la Compétitivité Industrielle pour investissements matériels/immatériels de mise à niveau des entreprises industrielles (taux non affichés sur la page)</t>
        </is>
      </c>
      <c r="D5" t="inlineStr">
        <is>
          <t>open</t>
        </is>
      </c>
      <c r="E5" s="11" t="inlineStr">
        <is>
          <t>open (listé comme programme actif par l'APII; taux de prime unverified)</t>
        </is>
      </c>
      <c r="F5" s="4" t="inlineStr">
        <is>
          <t>https://www.tunisieindustrie.nat.tn/fr/doc.asp?mcat=12&amp;mrub=215</t>
        </is>
      </c>
    </row>
    <row r="6">
      <c r="A6" t="inlineStr">
        <is>
          <t>Incitations Loi 2016-71 (loi de l'investissement) – primes APII</t>
        </is>
      </c>
      <c r="B6" t="inlineStr">
        <is>
          <t>APII / Tunisia Investment Authority</t>
        </is>
      </c>
      <c r="C6" s="11" t="inlineStr">
        <is>
          <t>Primes à l'investissement (développement régional, employabilité, R&amp;D, maîtrise technologies) – détails &amp; taux dans décret 2017-389, non lus; simulateur APII en ligne</t>
        </is>
      </c>
      <c r="D6" t="inlineStr">
        <is>
          <t>open</t>
        </is>
      </c>
      <c r="E6" s="11" t="inlineStr">
        <is>
          <t>open (taux unverified)</t>
        </is>
      </c>
      <c r="F6" s="4" t="inlineStr">
        <is>
          <t>https://www.tunisieindustrie.nat.tn/fr/incitations.asp</t>
        </is>
      </c>
    </row>
    <row r="7">
      <c r="A7" t="inlineStr">
        <is>
          <t>Tunisia 4.0 / programme Industrie 4.0</t>
        </is>
      </c>
      <c r="B7" t="inlineStr">
        <is>
          <t>—</t>
        </is>
      </c>
      <c r="C7" s="11" t="inlineStr">
        <is>
          <t>Not found on APII portal this run</t>
        </is>
      </c>
      <c r="D7" t="inlineStr">
        <is>
          <t>unverified</t>
        </is>
      </c>
      <c r="E7" s="11" t="inlineStr">
        <is>
          <t>unverified</t>
        </is>
      </c>
      <c r="F7" s="4" t="inlineStr">
        <is>
          <t>https://www.tunisieindustrie.nat.tn/fr/home.asp</t>
        </is>
      </c>
    </row>
  </sheetData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Sources and method</t>
        </is>
      </c>
    </row>
    <row r="2">
      <c r="A2" s="2" t="inlineStr">
        <is>
          <t>Figures are quoted as published, with the year and unit of each source; we do not convert currencies or estimate missing values. OEE ranges follow the oee-benchmark.org editorial process. Published by TEEPTRAK SAS, which sells production-monitoring and OEE software.</t>
        </is>
      </c>
    </row>
    <row r="4">
      <c r="A4" s="4" t="inlineStr">
        <is>
          <t>https://api.worldbank.org/v2/country/ARE;SAU;ZAF;MAR;TUN;DZA/indicator/NV.IND.MANF.ZS?format=json&amp;date=2021:2024&amp;per_page=100</t>
        </is>
      </c>
    </row>
    <row r="5">
      <c r="A5" s="4" t="inlineStr">
        <is>
          <t>https://api.worldbank.org/v2/country/ARE;SAU;ZAF;MAR;TUN;DZA/indicator/NV.IND.MANF.CD?format=json&amp;date=2021:2024&amp;per_page=100</t>
        </is>
      </c>
    </row>
    <row r="6">
      <c r="A6" s="4" t="inlineStr">
        <is>
          <t>https://api.worldbank.org/v2/country/ARE;SAU;ZAF;MAR;TUN;DZA/indicator/SL.IND.EMPL.ZS?format=json&amp;date=2021:2024&amp;per_page=100</t>
        </is>
      </c>
    </row>
    <row r="7">
      <c r="A7" s="4" t="inlineStr">
        <is>
          <t>https://www.tunisieindustrie.nat.tn/fr/home.asp</t>
        </is>
      </c>
    </row>
    <row r="8">
      <c r="A8" s="4" t="inlineStr">
        <is>
          <t>https://www.tunisieindustrie.nat.tn/fr/tissu.asp</t>
        </is>
      </c>
    </row>
    <row r="9">
      <c r="A9" s="4" t="inlineStr">
        <is>
          <t>https://www.tunisieindustrie.nat.tn/fr/link.asp?mcat=3&amp;mrub=24&amp;msrub=276</t>
        </is>
      </c>
    </row>
    <row r="10">
      <c r="A10" s="4" t="inlineStr">
        <is>
          <t>https://www.tunisieindustrie.nat.tn/fr/doc.asp?mcat=12&amp;mrub=215</t>
        </is>
      </c>
    </row>
    <row r="11">
      <c r="A11" s="4" t="inlineStr">
        <is>
          <t>https://www.tunisieindustrie.nat.tn/fr/incitations.asp</t>
        </is>
      </c>
    </row>
    <row r="12">
      <c r="A12" s="4" t="inlineStr">
        <is>
          <t>https://www.ins.tn/</t>
        </is>
      </c>
    </row>
    <row r="13">
      <c r="A13" s="4" t="inlineStr">
        <is>
          <t>https://www.ins.tn/publication/la-croissance-economique-au-deuxieme-trimestre-2026</t>
        </is>
      </c>
    </row>
    <row r="14">
      <c r="A14" s="4" t="inlineStr">
        <is>
          <t>https://www.leoni.com/about-us/locations/africa</t>
        </is>
      </c>
    </row>
    <row r="15">
      <c r="A15" s="4" t="inlineStr">
        <is>
          <t>https://www.yazaki-group.com/en/company/overseas/</t>
        </is>
      </c>
    </row>
    <row r="17">
      <c r="A17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2026-10-10T15:47:15Z</dcterms:created>
  <dcterms:modified xmlns:dcterms="http://purl.org/dc/terms/" xmlns:xsi="http://www.w3.org/2001/XMLSchema-instance" xsi:type="dcterms:W3CDTF">2026-10-10T15:47:15Z</dcterms:modified>
</cp:coreProperties>
</file>