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y figures" sheetId="1" state="visible" r:id="rId1"/>
    <sheet xmlns:r="http://schemas.openxmlformats.org/officeDocument/2006/relationships" name="Industrial hubs" sheetId="2" state="visible" r:id="rId2"/>
    <sheet xmlns:r="http://schemas.openxmlformats.org/officeDocument/2006/relationships" name="Sector OEE" sheetId="3" state="visible" r:id="rId3"/>
    <sheet xmlns:r="http://schemas.openxmlformats.org/officeDocument/2006/relationships" name="Estimated downtime cost" sheetId="4" state="visible" r:id="rId4"/>
    <sheet xmlns:r="http://schemas.openxmlformats.org/officeDocument/2006/relationships" name="Programme" sheetId="5" state="visible" r:id="rId5"/>
    <sheet xmlns:r="http://schemas.openxmlformats.org/officeDocument/2006/relationships" name="Event" sheetId="6" state="visible" r:id="rId6"/>
    <sheet xmlns:r="http://schemas.openxmlformats.org/officeDocument/2006/relationships" name="Sources and metho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ARE;SAU;ZAF;MAR;TUN;DZA/indicator/NV.IND.MANF.ZS?format=json&amp;date=2021:2024&amp;per_page=100" TargetMode="External" Id="rId1"/><Relationship Type="http://schemas.openxmlformats.org/officeDocument/2006/relationships/hyperlink" Target="https://api.worldbank.org/v2/country/ARE;SAU;ZAF;MAR;TUN;DZA/indicator/NV.IND.MANF.CD?format=json&amp;date=2021:2024&amp;per_page=100" TargetMode="External" Id="rId2"/><Relationship Type="http://schemas.openxmlformats.org/officeDocument/2006/relationships/hyperlink" Target="https://www.statssa.gov.za/publications/P0277/P0277March2026.pdf" TargetMode="External" Id="rId3"/><Relationship Type="http://schemas.openxmlformats.org/officeDocument/2006/relationships/hyperlink" Target="https://www.eskom.co.za/distribution/wp-content/uploads/2026/07/Eskom-Tariff-booklet_Final.pdf" TargetMode="External" Id="rId4"/></Relationships>
</file>

<file path=xl/worksheets/_rels/sheet5.xml.rels><Relationships xmlns="http://schemas.openxmlformats.org/package/2006/relationships"><Relationship Type="http://schemas.openxmlformats.org/officeDocument/2006/relationships/hyperlink" Target="https://www.thedtic.gov.za/financial-and-non-financial-support/incentives/12i-tax-allowance-incentive/" TargetMode="External" Id="rId1"/><Relationship Type="http://schemas.openxmlformats.org/officeDocument/2006/relationships/hyperlink" Target="https://www.thedtic.gov.za/financial-and-non-financial-support/incentives/automotive-investment-scheme/" TargetMode="External" Id="rId2"/><Relationship Type="http://schemas.openxmlformats.org/officeDocument/2006/relationships/hyperlink" Target="https://www.thedtic.gov.za/financial-and-non-financial-support/incentives/manufacturing-competitiveness-enhancement-programme/" TargetMode="External" Id="rId3"/></Relationships>
</file>

<file path=xl/worksheets/_rels/sheet6.xml.rels><Relationships xmlns="http://schemas.openxmlformats.org/package/2006/relationships"><Relationship Type="http://schemas.openxmlformats.org/officeDocument/2006/relationships/hyperlink" Target="https://www.africaautomationtechnologyfair.com/" TargetMode="External" Id="rId1"/></Relationships>
</file>

<file path=xl/worksheets/_rels/sheet7.xml.rels><Relationships xmlns="http://schemas.openxmlformats.org/package/2006/relationships"><Relationship Type="http://schemas.openxmlformats.org/officeDocument/2006/relationships/hyperlink" Target="https://api.worldbank.org/v2/country/ARE;SAU;ZAF;MAR;TUN;DZA/indicator/NV.IND.MANF.ZS?format=json&amp;date=2021:2024&amp;per_page=100" TargetMode="External" Id="rId1"/><Relationship Type="http://schemas.openxmlformats.org/officeDocument/2006/relationships/hyperlink" Target="https://api.worldbank.org/v2/country/ARE;SAU;ZAF;MAR;TUN;DZA/indicator/NV.IND.MANF.CD?format=json&amp;date=2021:2024&amp;per_page=100" TargetMode="External" Id="rId2"/><Relationship Type="http://schemas.openxmlformats.org/officeDocument/2006/relationships/hyperlink" Target="https://api.worldbank.org/v2/country/ARE;SAU;ZAF;MAR;TUN;DZA/indicator/SL.IND.EMPL.ZS?format=json&amp;date=2021:2024&amp;per_page=100" TargetMode="External" Id="rId3"/><Relationship Type="http://schemas.openxmlformats.org/officeDocument/2006/relationships/hyperlink" Target="https://www.statssa.gov.za/publications/P0441/Press release - Q2 2026.pdf" TargetMode="External" Id="rId4"/><Relationship Type="http://schemas.openxmlformats.org/officeDocument/2006/relationships/hyperlink" Target="https://www.statssa.gov.za/publications/P0441/Press release - Q4 2025.pdf" TargetMode="External" Id="rId5"/><Relationship Type="http://schemas.openxmlformats.org/officeDocument/2006/relationships/hyperlink" Target="https://www.statssa.gov.za/publications/P0277/P0277March2026.pdf" TargetMode="External" Id="rId6"/><Relationship Type="http://schemas.openxmlformats.org/officeDocument/2006/relationships/hyperlink" Target="https://www.thedtic.gov.za/financial-and-non-financial-support/incentives/" TargetMode="External" Id="rId7"/><Relationship Type="http://schemas.openxmlformats.org/officeDocument/2006/relationships/hyperlink" Target="https://www.thedtic.gov.za/financial-and-non-financial-support/incentives/12i-tax-allowance-incentive/" TargetMode="External" Id="rId8"/><Relationship Type="http://schemas.openxmlformats.org/officeDocument/2006/relationships/hyperlink" Target="https://www.thedtic.gov.za/financial-and-non-financial-support/incentives/automotive-investment-scheme/" TargetMode="External" Id="rId9"/><Relationship Type="http://schemas.openxmlformats.org/officeDocument/2006/relationships/hyperlink" Target="https://www.thedtic.gov.za/financial-and-non-financial-support/incentives/manufacturing-competitiveness-enhancement-programme/" TargetMode="External" Id="rId10"/><Relationship Type="http://schemas.openxmlformats.org/officeDocument/2006/relationships/hyperlink" Target="https://www.eskom.co.za/distribution/2026-2027-tariff-increase/" TargetMode="External" Id="rId11"/><Relationship Type="http://schemas.openxmlformats.org/officeDocument/2006/relationships/hyperlink" Target="https://www.eskom.co.za/distribution/wp-content/uploads/2026/07/Eskom-Tariff-booklet_Final.pdf" TargetMode="External" Id="rId12"/><Relationship Type="http://schemas.openxmlformats.org/officeDocument/2006/relationships/hyperlink" Target="https://www.ford.co.za/about-ford/newsroom/2025/the-hidden-hands-on-inspection-all-ford-rangers-must-pass.html" TargetMode="External" Id="rId13"/><Relationship Type="http://schemas.openxmlformats.org/officeDocument/2006/relationships/hyperlink" Target="https://www.engineeringnews.co.za/topic/toyota-south-africa-motors" TargetMode="External" Id="rId14"/><Relationship Type="http://schemas.openxmlformats.org/officeDocument/2006/relationships/hyperlink" Target="https://www.engineeringnews.co.za/article/tsams-new-hilux-underscores-importance-of-south-africas-industrial-future-2026-07-17" TargetMode="External" Id="rId15"/><Relationship Type="http://schemas.openxmlformats.org/officeDocument/2006/relationships/hyperlink" Target="https://www.engineeringnews.co.za/topic/volkswagen-group-africa" TargetMode="External" Id="rId16"/><Relationship Type="http://schemas.openxmlformats.org/officeDocument/2006/relationships/hyperlink" Target="https://www.africaautomationtechnologyfair.com/" TargetMode="External" Id="rId1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South Africa OEE Benchmark Pack 2026</t>
        </is>
      </c>
    </row>
    <row r="2">
      <c r="A2" s="2" t="inlineStr">
        <is>
          <t>Data checked October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Manufacturing share</t>
        </is>
      </c>
      <c r="B5" t="inlineStr">
        <is>
          <t>12.8</t>
        </is>
      </c>
      <c r="C5" t="inlineStr">
        <is>
          <t>% of GDP (manufacturing value added, World Bank NV.IND.MANF.ZS)</t>
        </is>
      </c>
      <c r="D5" t="n">
        <v>2024</v>
      </c>
      <c r="E5" t="inlineStr">
        <is>
          <t>World Bank NV.IND.MANF.ZS</t>
        </is>
      </c>
      <c r="F5" s="4" t="inlineStr">
        <is>
          <t>https://api.worldbank.org/v2/country/ARE;SAU;ZAF;MAR;TUN;DZA/indicator/NV.IND.MANF.ZS?format=json&amp;date=2021:2024&amp;per_page=100</t>
        </is>
      </c>
    </row>
    <row r="6">
      <c r="A6" t="inlineStr">
        <is>
          <t>Manufacturing value added</t>
        </is>
      </c>
      <c r="B6" t="inlineStr">
        <is>
          <t>51.3</t>
        </is>
      </c>
      <c r="C6" t="inlineStr">
        <is>
          <t>USD bn (current US$, manufacturing value added)</t>
        </is>
      </c>
      <c r="D6" t="n">
        <v>2024</v>
      </c>
      <c r="E6" t="inlineStr">
        <is>
          <t>World Bank NV.IND.MANF.CD</t>
        </is>
      </c>
      <c r="F6" s="4" t="inlineStr">
        <is>
          <t>https://api.worldbank.org/v2/country/ARE;SAU;ZAF;MAR;TUN;DZA/indicator/NV.IND.MANF.CD?format=json&amp;date=2021:2024&amp;per_page=100</t>
        </is>
      </c>
    </row>
    <row r="7">
      <c r="A7" t="inlineStr">
        <is>
          <t>Manufacturing employment</t>
        </is>
      </c>
      <c r="B7" t="inlineStr">
        <is>
          <t>1,263</t>
        </is>
      </c>
      <c r="C7" t="inlineStr">
        <is>
          <t>thousand persons, formal non-agricultural manufacturing employment (QES, March 2026)</t>
        </is>
      </c>
      <c r="D7" t="n">
        <v>2026</v>
      </c>
      <c r="E7" t="inlineStr">
        <is>
          <t>Stats SA Quarterly Employment Statistics P0277 March 2026</t>
        </is>
      </c>
      <c r="F7" s="4" t="inlineStr">
        <is>
          <t>https://www.statssa.gov.za/publications/P0277/P0277March2026.pdf</t>
        </is>
      </c>
    </row>
    <row r="8">
      <c r="A8" t="inlineStr">
        <is>
          <t>Manufacturing enterprises</t>
        </is>
      </c>
      <c r="B8" t="inlineStr">
        <is>
          <t>not published in an official source we could read</t>
        </is>
      </c>
    </row>
    <row r="9">
      <c r="A9" t="inlineStr">
        <is>
          <t>Labour cost (manufacturing)</t>
        </is>
      </c>
      <c r="B9" t="inlineStr">
        <is>
          <t>not published in an official source we could read</t>
        </is>
      </c>
    </row>
    <row r="10">
      <c r="A10" t="inlineStr">
        <is>
          <t>Industrial electricity price</t>
        </is>
      </c>
      <c r="B10" t="inlineStr">
        <is>
          <t>1.68</t>
        </is>
      </c>
      <c r="C10" t="inlineStr">
        <is>
          <t>c/kWh (ZAR cents) Eskom Megaflex low-demand-season STANDARD period, ≥500V&lt;66kV ≤300km, 2026/27, excl. VAT (peak 298.89 / off-peak 120.03; high-demand peak 720.19); NERSA average increase 8.76% from 1 Apr 2026</t>
        </is>
      </c>
      <c r="D10" t="n">
        <v>2026</v>
      </c>
      <c r="E10" t="inlineStr">
        <is>
          <t>Eskom Tariff booklet 2026/27</t>
        </is>
      </c>
      <c r="F10" s="4" t="inlineStr">
        <is>
          <t>https://www.eskom.co.za/distribution/wp-content/uploads/2026/07/Eskom-Tariff-booklet_Final.pdf</t>
        </is>
      </c>
    </row>
    <row r="11">
      <c r="A11" t="inlineStr">
        <is>
          <t>Robot density</t>
        </is>
      </c>
      <c r="B11" t="inlineStr">
        <is>
          <t>not published in an official source we could read</t>
        </is>
      </c>
    </row>
    <row r="12">
      <c r="A12" t="inlineStr">
        <is>
          <t>Enterprises using AI</t>
        </is>
      </c>
      <c r="B12" t="inlineStr">
        <is>
          <t>not published in an official source we could read</t>
        </is>
      </c>
    </row>
    <row r="14">
      <c r="A14" s="5" t="inlineStr">
        <is>
          <t>Editor's note</t>
        </is>
      </c>
    </row>
    <row r="15" ht="150" customHeight="1">
      <c r="A15" s="6" t="inlineStr">
        <is>
          <t>South Africa's formal manufacturing employs 1.26 million people (QES, March 2026) and output fell 1.8% in Q2 2026. Automotive at Prospecton, Kariega and Silverton is the reference cluster. Eskom's Megaflex tariff rose 8.76% in April 2026, so energy per unit is as important as OEE. The AIS grant remains open; Section 12I closed in 2020.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10" r:id="rId4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34" customWidth="1" min="4" max="4"/>
    <col width="8" customWidth="1" min="5" max="5"/>
    <col width="36" customWidth="1" min="6" max="6"/>
    <col width="60" customWidth="1" min="7" max="7"/>
    <col width="50" customWidth="1" min="8" max="8"/>
  </cols>
  <sheetData>
    <row r="1">
      <c r="A1" s="1" t="inlineStr">
        <is>
          <t>Industrial hubs · South Africa</t>
        </is>
      </c>
    </row>
    <row r="3">
      <c r="A3" s="3" t="inlineStr">
        <is>
          <t>Hub</t>
        </is>
      </c>
      <c r="B3" s="3" t="inlineStr">
        <is>
          <t>Code</t>
        </is>
      </c>
      <c r="C3" s="3" t="inlineStr">
        <is>
          <t>Manufacturing employment</t>
        </is>
      </c>
      <c r="D3" s="3" t="inlineStr">
        <is>
          <t>Unit</t>
        </is>
      </c>
      <c r="E3" s="3" t="inlineStr">
        <is>
          <t>Year</t>
        </is>
      </c>
      <c r="F3" s="3" t="inlineStr">
        <is>
          <t>Key sectors</t>
        </is>
      </c>
      <c r="G3" s="3" t="inlineStr">
        <is>
          <t>Notable plants</t>
        </is>
      </c>
      <c r="H3" s="3" t="inlineStr">
        <is>
          <t>Source</t>
        </is>
      </c>
    </row>
    <row r="4">
      <c r="A4" t="inlineStr">
        <is>
          <t>Gauteng (Pretoria/Rosslyn/Silverton, Ekurhuleni)</t>
        </is>
      </c>
      <c r="B4" t="inlineStr">
        <is>
          <t>ZA-GP</t>
        </is>
      </c>
      <c r="D4" t="inlineStr"/>
      <c r="F4" t="inlineStr">
        <is>
          <t>automotive, metals &amp; machinery, chemicals, food</t>
        </is>
      </c>
      <c r="G4" t="inlineStr">
        <is>
          <t>Ford Motor Company of Southern Africa – Silverton Assembly Plant, Pretoria – Ranger (1 of 5 global Ranger hubs; &gt;1 million built 2000–early 2024)</t>
        </is>
      </c>
    </row>
    <row r="5">
      <c r="A5" t="inlineStr">
        <is>
          <t>KwaZulu-Natal (Durban – Prospecton)</t>
        </is>
      </c>
      <c r="B5" t="inlineStr">
        <is>
          <t>ZA-KZN</t>
        </is>
      </c>
      <c r="D5" t="inlineStr"/>
      <c r="F5" t="inlineStr">
        <is>
          <t>automotive, chemicals, pulp &amp; paper, food</t>
        </is>
      </c>
      <c r="G5" t="inlineStr">
        <is>
          <t>Toyota South Africa Motors – Prospecton, Durban – 9th-gen Hilux line-off 16 Jul 2026, R10.4 bn investment, ~140,000 units/yr target, &gt;50% export</t>
        </is>
      </c>
    </row>
    <row r="6">
      <c r="A6" t="inlineStr">
        <is>
          <t>Eastern Cape (Kariega/Gqeberha, East London)</t>
        </is>
      </c>
      <c r="B6" t="inlineStr">
        <is>
          <t>ZA-EC</t>
        </is>
      </c>
      <c r="D6" t="inlineStr"/>
      <c r="F6" t="inlineStr">
        <is>
          <t>automotive, components</t>
        </is>
      </c>
      <c r="G6" t="inlineStr">
        <is>
          <t>Volkswagen Group Africa – Kariega – Polo &amp; Polo Vivo; 167,084 units 2024 record; 3-millionth vehicle Oct 2025; R4 bn Tengo SUV from 2027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Leading sectors and the OEE ranges that apply</t>
        </is>
      </c>
    </row>
    <row r="2">
      <c r="A2" s="2" t="inlineStr">
        <is>
          <t>The first columns are South Africa's own sector mix (Statistics South Africa (Stats SA)). The OEE columns are the oee-benchmark.org editorial ranges for that sector type: they are benchmarks for plants, not national statistics.</t>
        </is>
      </c>
    </row>
    <row r="4">
      <c r="A4" s="3" t="inlineStr">
        <is>
          <t>Sector</t>
        </is>
      </c>
      <c r="B4" s="3" t="inlineStr">
        <is>
          <t>Weight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Typical OEE</t>
        </is>
      </c>
      <c r="F4" s="3" t="inlineStr">
        <is>
          <t>World-class target</t>
        </is>
      </c>
      <c r="G4" s="3" t="inlineStr">
        <is>
          <t>A × P × Q</t>
        </is>
      </c>
      <c r="H4" s="3" t="inlineStr">
        <is>
          <t>Dominant loss</t>
        </is>
      </c>
    </row>
    <row r="5">
      <c r="A5" t="inlineStr">
        <is>
          <t>Automotive (Toyota Prospecton ~140k/yr target; VW Kariega 167,084 in 2024; Ford Silverton Ranger)</t>
        </is>
      </c>
      <c r="B5" t="inlineStr">
        <is>
          <t>167,084 vehicles (VW Kariega, 2024 record)</t>
        </is>
      </c>
      <c r="C5" t="n">
        <v>2024</v>
      </c>
      <c r="D5" t="inlineStr">
        <is>
          <t>Automotive (Tier-1 assembly)</t>
        </is>
      </c>
      <c r="E5" t="inlineStr">
        <is>
          <t>70–85%</t>
        </is>
      </c>
      <c r="F5" t="inlineStr">
        <is>
          <t>85%</t>
        </is>
      </c>
      <c r="G5" t="inlineStr">
        <is>
          <t>92% × 95% × 99.5%</t>
        </is>
      </c>
      <c r="H5" t="inlineStr">
        <is>
          <t>Changeover &amp; minor stops</t>
        </is>
      </c>
    </row>
    <row r="7">
      <c r="A7" s="5" t="inlineStr">
        <is>
          <t>oee-benchmark.org Sector</t>
        </is>
      </c>
    </row>
    <row r="8">
      <c r="A8" s="3" t="inlineStr">
        <is>
          <t>Sector</t>
        </is>
      </c>
      <c r="B8" s="3" t="inlineStr">
        <is>
          <t>Typical OEE</t>
        </is>
      </c>
      <c r="C8" s="3" t="inlineStr">
        <is>
          <t>World-class target</t>
        </is>
      </c>
      <c r="D8" s="3" t="inlineStr">
        <is>
          <t>A × P × Q</t>
        </is>
      </c>
      <c r="E8" s="3" t="inlineStr">
        <is>
          <t>Dominant loss</t>
        </is>
      </c>
    </row>
    <row r="9">
      <c r="A9" t="inlineStr">
        <is>
          <t>Automotive (Tier-1 assembly)</t>
        </is>
      </c>
      <c r="B9" t="inlineStr">
        <is>
          <t>70–85%</t>
        </is>
      </c>
      <c r="C9" t="inlineStr">
        <is>
          <t>85%</t>
        </is>
      </c>
      <c r="D9" t="inlineStr">
        <is>
          <t>92% × 95% × 99.5%</t>
        </is>
      </c>
      <c r="E9" t="inlineStr">
        <is>
          <t>Changeover &amp; minor stops</t>
        </is>
      </c>
    </row>
    <row r="10">
      <c r="A10" t="inlineStr">
        <is>
          <t>Electronics &amp; semiconductors</t>
        </is>
      </c>
      <c r="B10" t="inlineStr">
        <is>
          <t>75–90%</t>
        </is>
      </c>
      <c r="C10" t="inlineStr">
        <is>
          <t>88%</t>
        </is>
      </c>
      <c r="D10" t="inlineStr">
        <is>
          <t>93% × 96% × 99%</t>
        </is>
      </c>
      <c r="E10" t="inlineStr">
        <is>
          <t>Reduced speed &amp; defects</t>
        </is>
      </c>
    </row>
    <row r="11">
      <c r="A11" t="inlineStr">
        <is>
          <t>Food &amp; beverage</t>
        </is>
      </c>
      <c r="B11" t="inlineStr">
        <is>
          <t>60–80%</t>
        </is>
      </c>
      <c r="C11" t="inlineStr">
        <is>
          <t>82%</t>
        </is>
      </c>
      <c r="D11" t="inlineStr">
        <is>
          <t>90% × 93% × 98%</t>
        </is>
      </c>
      <c r="E11" t="inlineStr">
        <is>
          <t>Changeover &amp; startup losses</t>
        </is>
      </c>
    </row>
    <row r="12">
      <c r="A12" t="inlineStr">
        <is>
          <t>Pharmaceuticals</t>
        </is>
      </c>
      <c r="B12" t="inlineStr">
        <is>
          <t>35–45%</t>
        </is>
      </c>
      <c r="C12" t="inlineStr">
        <is>
          <t>70%</t>
        </is>
      </c>
      <c r="D12" t="inlineStr">
        <is>
          <t>80% × 90% × 97%</t>
        </is>
      </c>
      <c r="E12" t="inlineStr">
        <is>
          <t>Validation &amp; changeover</t>
        </is>
      </c>
    </row>
    <row r="13">
      <c r="A13" t="inlineStr">
        <is>
          <t>Continuous process (chemical, pulp)</t>
        </is>
      </c>
      <c r="B13" t="inlineStr">
        <is>
          <t>80–92%</t>
        </is>
      </c>
      <c r="C13" t="inlineStr">
        <is>
          <t>92%</t>
        </is>
      </c>
      <c r="D13" t="inlineStr">
        <is>
          <t>95% × 97% × 99.5%</t>
        </is>
      </c>
      <c r="E13" t="inlineStr">
        <is>
          <t>Unplanned stops</t>
        </is>
      </c>
    </row>
    <row r="14">
      <c r="A14" t="inlineStr">
        <is>
          <t>Metal fabrication / machine shop</t>
        </is>
      </c>
      <c r="B14" t="inlineStr">
        <is>
          <t>45–65%</t>
        </is>
      </c>
      <c r="C14" t="inlineStr">
        <is>
          <t>78%</t>
        </is>
      </c>
      <c r="D14" t="inlineStr">
        <is>
          <t>85% × 88% × 96%</t>
        </is>
      </c>
      <c r="E14" t="inlineStr">
        <is>
          <t>Setup &amp; idling</t>
        </is>
      </c>
    </row>
    <row r="15">
      <c r="A15" t="inlineStr">
        <is>
          <t>Plastics injection moulding</t>
        </is>
      </c>
      <c r="B15" t="inlineStr">
        <is>
          <t>55–70%</t>
        </is>
      </c>
      <c r="C15" t="inlineStr">
        <is>
          <t>80%</t>
        </is>
      </c>
      <c r="D15" t="inlineStr">
        <is>
          <t>88% × 90% × 97%</t>
        </is>
      </c>
      <c r="E15" t="inlineStr">
        <is>
          <t>Minor stops</t>
        </is>
      </c>
    </row>
    <row r="16">
      <c r="A16" t="inlineStr">
        <is>
          <t>Textile / apparel</t>
        </is>
      </c>
      <c r="B16" t="inlineStr">
        <is>
          <t>40–60%</t>
        </is>
      </c>
      <c r="C16" t="inlineStr">
        <is>
          <t>73%</t>
        </is>
      </c>
      <c r="D16" t="inlineStr">
        <is>
          <t>82% × 86% × 95%</t>
        </is>
      </c>
      <c r="E16" t="inlineStr">
        <is>
          <t>Reduced speed &amp; quality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Downtime cost calculator: South Africa defaults</t>
        </is>
      </c>
    </row>
    <row r="2" ht="45" customHeight="1">
      <c r="A2" s="7" t="inlineStr">
        <is>
          <t>Change any input and the result updates. The labour and electricity defaults are the national statistics quoted above, not your plant's figures; replace them with your own numbers for a real estimate.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Hours of unplanned downtime per month</t>
        </is>
      </c>
      <c r="B5" s="8" t="n">
        <v>20</v>
      </c>
    </row>
    <row r="6">
      <c r="A6" t="inlineStr">
        <is>
          <t>Lines or machines affected</t>
        </is>
      </c>
      <c r="B6" s="8" t="n">
        <v>1</v>
      </c>
    </row>
    <row r="7">
      <c r="A7" t="inlineStr">
        <is>
          <t>Operators per line</t>
        </is>
      </c>
      <c r="B7" s="8" t="n">
        <v>3</v>
      </c>
    </row>
    <row r="8">
      <c r="A8" t="inlineStr">
        <is>
          <t>Loaded labour cost per hour (ZAR)</t>
        </is>
      </c>
      <c r="B8" s="8" t="n">
        <v>0</v>
      </c>
    </row>
    <row r="9">
      <c r="A9" t="inlineStr">
        <is>
          <t>Electricity price per kWh (ZAR)</t>
        </is>
      </c>
      <c r="B9" s="8" t="n">
        <v>1.6805</v>
      </c>
    </row>
    <row r="10">
      <c r="A10" t="inlineStr">
        <is>
          <t>Average load per line (kW)</t>
        </is>
      </c>
      <c r="B10" s="8" t="n">
        <v>50</v>
      </c>
    </row>
    <row r="11">
      <c r="A11" t="inlineStr">
        <is>
          <t>Lost contribution margin per hour (your figure) (ZAR)</t>
        </is>
      </c>
      <c r="B11" s="8" t="n">
        <v>0</v>
      </c>
    </row>
    <row r="13">
      <c r="A13" s="5" t="inlineStr">
        <is>
          <t>Estimated downtime cost</t>
        </is>
      </c>
    </row>
    <row r="14">
      <c r="A14" t="inlineStr">
        <is>
          <t>labour / per month</t>
        </is>
      </c>
      <c r="B14" s="9">
        <f>B5*B6*B7*B8</f>
        <v/>
      </c>
    </row>
    <row r="15">
      <c r="A15" t="inlineStr">
        <is>
          <t>energy / per month</t>
        </is>
      </c>
      <c r="B15" s="9">
        <f>B5*B6*B10*B9</f>
        <v/>
      </c>
    </row>
    <row r="16">
      <c r="A16" t="inlineStr">
        <is>
          <t>lost margin / per month</t>
        </is>
      </c>
      <c r="B16" s="9">
        <f>B5*B6*B11</f>
        <v/>
      </c>
    </row>
    <row r="17">
      <c r="A17" t="inlineStr">
        <is>
          <t>Estimated downtime cost / per month</t>
        </is>
      </c>
      <c r="B17" s="10">
        <f>B14+B15+B16</f>
        <v/>
      </c>
    </row>
    <row r="18">
      <c r="A18" t="inlineStr">
        <is>
          <t>Estimated downtime cost / per year</t>
        </is>
      </c>
      <c r="B18" s="10">
        <f>B17*12</f>
        <v/>
      </c>
    </row>
    <row r="20">
      <c r="A20" s="2" t="inlineStr">
        <is>
          <t>Labour cost (manufacturing):  · Industrial electricity price: 2026 · read on the source page</t>
        </is>
      </c>
    </row>
  </sheetData>
  <mergeCells count="1"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Funding and incentives for monitoring projects (status October 2026)</t>
        </is>
      </c>
    </row>
    <row r="2">
      <c r="A2" s="2" t="inlineStr">
        <is>
          <t>Programmes a production-monitoring or OEE project can use. Status was checked on the operator's page in October 2026; anything we could not confirm is marked unverified.</t>
        </is>
      </c>
    </row>
    <row r="4">
      <c r="A4" s="3" t="inlineStr">
        <is>
          <t>Programme</t>
        </is>
      </c>
      <c r="B4" s="3" t="inlineStr">
        <is>
          <t>Operator</t>
        </is>
      </c>
      <c r="C4" s="3" t="inlineStr">
        <is>
          <t>What it funds</t>
        </is>
      </c>
      <c r="D4" s="3" t="inlineStr">
        <is>
          <t>Status</t>
        </is>
      </c>
      <c r="E4" s="3" t="inlineStr">
        <is>
          <t>Status detail</t>
        </is>
      </c>
      <c r="F4" s="3" t="inlineStr">
        <is>
          <t>Source</t>
        </is>
      </c>
    </row>
    <row r="5">
      <c r="A5" t="inlineStr">
        <is>
          <t>Section 12I Tax Allowance Incentive</t>
        </is>
      </c>
      <c r="B5" t="inlineStr">
        <is>
          <t>the dtic / SARS</t>
        </is>
      </c>
      <c r="C5" s="11" t="inlineStr">
        <is>
          <t>Additional investment &amp; training allowance for greenfield/brownfield manufacturing projects (min R50m / R30m)</t>
        </is>
      </c>
      <c r="D5" t="inlineStr">
        <is>
          <t>closed</t>
        </is>
      </c>
      <c r="E5" s="11" t="inlineStr">
        <is>
          <t>closed – no applications accepted after 31 March 2020</t>
        </is>
      </c>
      <c r="F5" s="4" t="inlineStr">
        <is>
          <t>https://www.thedtic.gov.za/financial-and-non-financial-support/incentives/12i-tax-allowance-incentive/</t>
        </is>
      </c>
    </row>
    <row r="6">
      <c r="A6" t="inlineStr">
        <is>
          <t>Automotive Investment Scheme (AIS) – component of APDP Phase 2</t>
        </is>
      </c>
      <c r="B6" t="inlineStr">
        <is>
          <t>the dtic</t>
        </is>
      </c>
      <c r="C6" s="11" t="inlineStr">
        <is>
          <t>Non-taxable cash grant of 20% (OEMs) / 25% (component &amp; tooling makers) of qualifying productive-asset investment; guidelines dated Jul 2025</t>
        </is>
      </c>
      <c r="D6" t="inlineStr">
        <is>
          <t>open</t>
        </is>
      </c>
      <c r="E6" s="11" t="inlineStr">
        <is>
          <t>open (guidelines Jul 2025; APDP Phase 2 runs 2021-2035 – APDP page itself not fetched, unverified)</t>
        </is>
      </c>
      <c r="F6" s="4" t="inlineStr">
        <is>
          <t>https://www.thedtic.gov.za/financial-and-non-financial-support/incentives/automotive-investment-scheme/</t>
        </is>
      </c>
    </row>
    <row r="7">
      <c r="A7" t="inlineStr">
        <is>
          <t>Manufacturing Competitiveness Enhancement Programme (MCEP)</t>
        </is>
      </c>
      <c r="B7" t="inlineStr">
        <is>
          <t>the dtic + IDC</t>
        </is>
      </c>
      <c r="C7" s="11" t="inlineStr">
        <is>
          <t>R5.8 bn over 3 yrs: Production Incentive (capex, green tech, competitiveness) + IDC working-capital facility up to R30m at 6%</t>
        </is>
      </c>
      <c r="D7" t="inlineStr">
        <is>
          <t>unverified</t>
        </is>
      </c>
      <c r="E7" s="11" t="inlineStr">
        <is>
          <t>unverified – page gives no open/closed status (grant window widely reported closed since 2015; IDC loan leg status unknown)</t>
        </is>
      </c>
      <c r="F7" s="4" t="inlineStr">
        <is>
          <t>https://www.thedtic.gov.za/financial-and-non-financial-support/incentives/manufacturing-competitiveness-enhancement-programme/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Trade shows and events 2026–2027</t>
        </is>
      </c>
    </row>
    <row r="3">
      <c r="A3" s="3" t="inlineStr">
        <is>
          <t>Event</t>
        </is>
      </c>
      <c r="B3" s="3" t="inlineStr">
        <is>
          <t>City</t>
        </is>
      </c>
      <c r="C3" s="3" t="inlineStr">
        <is>
          <t>Dates</t>
        </is>
      </c>
      <c r="D3" s="3" t="inlineStr">
        <is>
          <t>Source</t>
        </is>
      </c>
    </row>
    <row r="4">
      <c r="A4" t="inlineStr">
        <is>
          <t>Africa Automation Technology Fair 2027 (14th edition, Messe Muenchen India + RX Africa)</t>
        </is>
      </c>
      <c r="B4" t="inlineStr">
        <is>
          <t>Johannesburg (Gallagher Convention Centre)</t>
        </is>
      </c>
      <c r="C4" t="inlineStr">
        <is>
          <t>6-8 July 2027</t>
        </is>
      </c>
      <c r="D4" s="4" t="inlineStr">
        <is>
          <t>https://www.africaautomationtechnologyfair.com/</t>
        </is>
      </c>
    </row>
  </sheetData>
  <hyperlinks>
    <hyperlink xmlns:r="http://schemas.openxmlformats.org/officeDocument/2006/relationships" ref="D4" r:id="rId1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Sources and method</t>
        </is>
      </c>
    </row>
    <row r="2">
      <c r="A2" s="2" t="inlineStr">
        <is>
          <t>Figures are quoted as published, with the year and unit of each source; we do not convert currencies or estimate missing values. OEE ranges follow the oee-benchmark.org editorial process. Published by TEEPTRAK SAS, which sells production-monitoring and OEE software.</t>
        </is>
      </c>
    </row>
    <row r="4">
      <c r="A4" s="4" t="inlineStr">
        <is>
          <t>https://api.worldbank.org/v2/country/ARE;SAU;ZAF;MAR;TUN;DZA/indicator/NV.IND.MANF.ZS?format=json&amp;date=2021:2024&amp;per_page=100</t>
        </is>
      </c>
    </row>
    <row r="5">
      <c r="A5" s="4" t="inlineStr">
        <is>
          <t>https://api.worldbank.org/v2/country/ARE;SAU;ZAF;MAR;TUN;DZA/indicator/NV.IND.MANF.CD?format=json&amp;date=2021:2024&amp;per_page=100</t>
        </is>
      </c>
    </row>
    <row r="6">
      <c r="A6" s="4" t="inlineStr">
        <is>
          <t>https://api.worldbank.org/v2/country/ARE;SAU;ZAF;MAR;TUN;DZA/indicator/SL.IND.EMPL.ZS?format=json&amp;date=2021:2024&amp;per_page=100</t>
        </is>
      </c>
    </row>
    <row r="7">
      <c r="A7" s="4" t="inlineStr">
        <is>
          <t>https://www.statssa.gov.za/publications/P0441/Press release - Q2 2026.pdf</t>
        </is>
      </c>
    </row>
    <row r="8">
      <c r="A8" s="4" t="inlineStr">
        <is>
          <t>https://www.statssa.gov.za/publications/P0441/Press release - Q4 2025.pdf</t>
        </is>
      </c>
    </row>
    <row r="9">
      <c r="A9" s="4" t="inlineStr">
        <is>
          <t>https://www.statssa.gov.za/publications/P0277/P0277March2026.pdf</t>
        </is>
      </c>
    </row>
    <row r="10">
      <c r="A10" s="4" t="inlineStr">
        <is>
          <t>https://www.thedtic.gov.za/financial-and-non-financial-support/incentives/</t>
        </is>
      </c>
    </row>
    <row r="11">
      <c r="A11" s="4" t="inlineStr">
        <is>
          <t>https://www.thedtic.gov.za/financial-and-non-financial-support/incentives/12i-tax-allowance-incentive/</t>
        </is>
      </c>
    </row>
    <row r="12">
      <c r="A12" s="4" t="inlineStr">
        <is>
          <t>https://www.thedtic.gov.za/financial-and-non-financial-support/incentives/automotive-investment-scheme/</t>
        </is>
      </c>
    </row>
    <row r="13">
      <c r="A13" s="4" t="inlineStr">
        <is>
          <t>https://www.thedtic.gov.za/financial-and-non-financial-support/incentives/manufacturing-competitiveness-enhancement-programme/</t>
        </is>
      </c>
    </row>
    <row r="14">
      <c r="A14" s="4" t="inlineStr">
        <is>
          <t>https://www.eskom.co.za/distribution/2026-2027-tariff-increase/</t>
        </is>
      </c>
    </row>
    <row r="15">
      <c r="A15" s="4" t="inlineStr">
        <is>
          <t>https://www.eskom.co.za/distribution/wp-content/uploads/2026/07/Eskom-Tariff-booklet_Final.pdf</t>
        </is>
      </c>
    </row>
    <row r="16">
      <c r="A16" s="4" t="inlineStr">
        <is>
          <t>https://www.ford.co.za/about-ford/newsroom/2025/the-hidden-hands-on-inspection-all-ford-rangers-must-pass.html</t>
        </is>
      </c>
    </row>
    <row r="17">
      <c r="A17" s="4" t="inlineStr">
        <is>
          <t>https://www.engineeringnews.co.za/topic/toyota-south-africa-motors</t>
        </is>
      </c>
    </row>
    <row r="18">
      <c r="A18" s="4" t="inlineStr">
        <is>
          <t>https://www.engineeringnews.co.za/article/tsams-new-hilux-underscores-importance-of-south-africas-industrial-future-2026-07-17</t>
        </is>
      </c>
    </row>
    <row r="19">
      <c r="A19" s="4" t="inlineStr">
        <is>
          <t>https://www.engineeringnews.co.za/topic/volkswagen-group-africa</t>
        </is>
      </c>
    </row>
    <row r="20">
      <c r="A20" s="4" t="inlineStr">
        <is>
          <t>https://www.africaautomationtechnologyfair.com/</t>
        </is>
      </c>
    </row>
    <row r="22">
      <c r="A22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2026-10-10T15:47:15Z</dcterms:created>
  <dcterms:modified xmlns:dcterms="http://purl.org/dc/terms/" xmlns:xsi="http://www.w3.org/2001/XMLSchema-instance" xsi:type="dcterms:W3CDTF">2026-10-10T15:47:15Z</dcterms:modified>
</cp:coreProperties>
</file>