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fras clave" sheetId="1" state="visible" r:id="rId1"/>
    <sheet xmlns:r="http://schemas.openxmlformats.org/officeDocument/2006/relationships" name="Sector OEE" sheetId="2" state="visible" r:id="rId2"/>
    <sheet xmlns:r="http://schemas.openxmlformats.org/officeDocument/2006/relationships" name="Costo estimado de las paradas" sheetId="3" state="visible" r:id="rId3"/>
    <sheet xmlns:r="http://schemas.openxmlformats.org/officeDocument/2006/relationships" name="Programa" sheetId="4" state="visible" r:id="rId4"/>
    <sheet xmlns:r="http://schemas.openxmlformats.org/officeDocument/2006/relationships" name="Fuentes y métod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MEX;BRA;COL;PER;CHL;ARG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CD?format=json&amp;date=2023:2024&amp;per_page=100" TargetMode="Externa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beneficiotributario.concytec.gob.pe/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api.worldbank.org/v2/country/MEX;BRA;COL;PER;CHL;ARG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CD?format=json&amp;date=2023:2024&amp;per_page=100" TargetMode="External" Id="rId2"/><Relationship Type="http://schemas.openxmlformats.org/officeDocument/2006/relationships/hyperlink" Target="https://api.worldbank.org/v2/country/MEX;BRA;COL;PER;CHL;ARG/indicator/SL.IND.EMPL.ZS?format=json&amp;date=2021:2024&amp;per_page=100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Paquete de Benchmark OEE Perú 2026</t>
        </is>
      </c>
    </row>
    <row r="2">
      <c r="A2" s="2" t="inlineStr">
        <is>
          <t>Datos verificados en octubre de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Peso de la industria manufacturera</t>
        </is>
      </c>
      <c r="B5" t="inlineStr">
        <is>
          <t>12,2</t>
        </is>
      </c>
      <c r="C5" t="inlineStr">
        <is>
          <t>% of GDP (manufacturing value added, World Bank NV.IND.MANF.ZS)</t>
        </is>
      </c>
      <c r="D5" t="n">
        <v>2024</v>
      </c>
      <c r="E5" t="inlineStr">
        <is>
          <t>World Bank NV.IND.MANF.ZS (API, lastupdated 2026-10-08)</t>
        </is>
      </c>
      <c r="F5" s="4" t="inlineStr">
        <is>
          <t>https://api.worldbank.org/v2/country/MEX;BRA;COL;PER;CHL;ARG/indicator/NV.IND.MANF.ZS?format=json&amp;date=2021:2024&amp;per_page=100</t>
        </is>
      </c>
    </row>
    <row r="6">
      <c r="A6" t="inlineStr">
        <is>
          <t>Valor añadido manufacturero</t>
        </is>
      </c>
      <c r="B6" t="inlineStr">
        <is>
          <t>35,7</t>
        </is>
      </c>
      <c r="C6" t="inlineStr">
        <is>
          <t>USD bn, current prices (World Bank NV.IND.MANF.CD)</t>
        </is>
      </c>
      <c r="D6" t="n">
        <v>2024</v>
      </c>
      <c r="E6" t="inlineStr">
        <is>
          <t>World Bank NV.IND.MANF.CD (API, lastupdated 2026-10-08)</t>
        </is>
      </c>
      <c r="F6" s="4" t="inlineStr">
        <is>
          <t>https://api.worldbank.org/v2/country/MEX;BRA;COL;PER;CHL;ARG/indicator/NV.IND.MANF.CD?format=json&amp;date=2023:2024&amp;per_page=100</t>
        </is>
      </c>
    </row>
    <row r="7">
      <c r="A7" t="inlineStr">
        <is>
          <t>Empleo manufacturero</t>
        </is>
      </c>
      <c r="B7" t="inlineStr">
        <is>
          <t>no publicado en una fuente oficial que hayamos podido consultar</t>
        </is>
      </c>
    </row>
    <row r="8">
      <c r="A8" t="inlineStr">
        <is>
          <t>Empresas manufactureras</t>
        </is>
      </c>
      <c r="B8" t="inlineStr">
        <is>
          <t>no publicado en una fuente oficial que hayamos podido consultar</t>
        </is>
      </c>
    </row>
    <row r="9">
      <c r="A9" t="inlineStr">
        <is>
          <t>Costo laboral (industria manufacturera)</t>
        </is>
      </c>
      <c r="B9" t="inlineStr">
        <is>
          <t>no publicado en una fuente oficial que hayamos podido consultar</t>
        </is>
      </c>
    </row>
    <row r="10">
      <c r="A10" t="inlineStr">
        <is>
          <t>Precio de la electricidad industrial</t>
        </is>
      </c>
      <c r="B10" t="inlineStr">
        <is>
          <t>no publicado en una fuente oficial que hayamos podido consultar</t>
        </is>
      </c>
    </row>
    <row r="11">
      <c r="A11" t="inlineStr">
        <is>
          <t>Densidad de robots</t>
        </is>
      </c>
      <c r="B11" t="inlineStr">
        <is>
          <t>no publicado en una fuente oficial que hayamos podido consultar</t>
        </is>
      </c>
    </row>
    <row r="12">
      <c r="A12" t="inlineStr">
        <is>
          <t>Empresas que usan IA</t>
        </is>
      </c>
      <c r="B12" t="inlineStr">
        <is>
          <t>no publicado en una fuente oficial que hayamos podido consultar</t>
        </is>
      </c>
    </row>
    <row r="14">
      <c r="A14" s="5" t="inlineStr">
        <is>
          <t>Nota del editor</t>
        </is>
      </c>
    </row>
    <row r="15" ht="150" customHeight="1">
      <c r="A15" s="6" t="inlineStr">
        <is>
          <t>La industria manufacturera de Perú representa el 12 % del PIB (35,7 mil millones de dólares de valor añadido). Las cifras oficiales de empleo y de costos no pudieron leerse en las páginas del INEI, y el incentivo a la I+D de la Ley 30309 no pudo confirmarse para 2026. Use sus propios datos en la calculadora y compare su OEE (EGE) por sector, no con una media nacional.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Sectores principales y rangos de OEE aplicables</t>
        </is>
      </c>
    </row>
    <row r="2">
      <c r="A2" s="2" t="inlineStr">
        <is>
          <t>Las primeras columnas son la composición sectorial propia de Perú (INEI). Las columnas de OEE son los rangos editoriales de oee-benchmark.org para ese tipo de sector: son referencias para plantas, no estadísticas nacionales.</t>
        </is>
      </c>
    </row>
    <row r="4">
      <c r="A4" s="3" t="inlineStr">
        <is>
          <t>Sector</t>
        </is>
      </c>
      <c r="B4" s="3" t="inlineStr">
        <is>
          <t>Peso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OEE típico</t>
        </is>
      </c>
      <c r="F4" s="3" t="inlineStr">
        <is>
          <t>Objetivo de clase mundial</t>
        </is>
      </c>
      <c r="G4" s="3" t="inlineStr">
        <is>
          <t>A × P × Q</t>
        </is>
      </c>
      <c r="H4" s="3" t="inlineStr">
        <is>
          <t>Pérdida dominante</t>
        </is>
      </c>
    </row>
    <row r="6">
      <c r="A6" s="5" t="inlineStr">
        <is>
          <t>oee-benchmark.org Sector</t>
        </is>
      </c>
    </row>
    <row r="7">
      <c r="A7" s="3" t="inlineStr">
        <is>
          <t>Sector</t>
        </is>
      </c>
      <c r="B7" s="3" t="inlineStr">
        <is>
          <t>OEE típico</t>
        </is>
      </c>
      <c r="C7" s="3" t="inlineStr">
        <is>
          <t>Objetivo de clase mundial</t>
        </is>
      </c>
      <c r="D7" s="3" t="inlineStr">
        <is>
          <t>A × P × Q</t>
        </is>
      </c>
      <c r="E7" s="3" t="inlineStr">
        <is>
          <t>Pérdida dominante</t>
        </is>
      </c>
    </row>
    <row r="8">
      <c r="A8" t="inlineStr">
        <is>
          <t>Automoción (montaje Tier 1)</t>
        </is>
      </c>
      <c r="B8" t="inlineStr">
        <is>
          <t>70–85%</t>
        </is>
      </c>
      <c r="C8" t="inlineStr">
        <is>
          <t>85%</t>
        </is>
      </c>
      <c r="D8" t="inlineStr">
        <is>
          <t>92% × 95% × 99.5%</t>
        </is>
      </c>
      <c r="E8" t="inlineStr">
        <is>
          <t>Cambios de formato y microparadas</t>
        </is>
      </c>
    </row>
    <row r="9">
      <c r="A9" t="inlineStr">
        <is>
          <t>Electrónica y semiconductores</t>
        </is>
      </c>
      <c r="B9" t="inlineStr">
        <is>
          <t>75–90%</t>
        </is>
      </c>
      <c r="C9" t="inlineStr">
        <is>
          <t>88%</t>
        </is>
      </c>
      <c r="D9" t="inlineStr">
        <is>
          <t>93% × 96% × 99%</t>
        </is>
      </c>
      <c r="E9" t="inlineStr">
        <is>
          <t>Velocidad reducida y defectos</t>
        </is>
      </c>
    </row>
    <row r="10">
      <c r="A10" t="inlineStr">
        <is>
          <t>Alimentación y bebidas</t>
        </is>
      </c>
      <c r="B10" t="inlineStr">
        <is>
          <t>60–80%</t>
        </is>
      </c>
      <c r="C10" t="inlineStr">
        <is>
          <t>82%</t>
        </is>
      </c>
      <c r="D10" t="inlineStr">
        <is>
          <t>90% × 93% × 98%</t>
        </is>
      </c>
      <c r="E10" t="inlineStr">
        <is>
          <t>Cambios de formato y arranque</t>
        </is>
      </c>
    </row>
    <row r="11">
      <c r="A11" t="inlineStr">
        <is>
          <t>Farmacéutica</t>
        </is>
      </c>
      <c r="B11" t="inlineStr">
        <is>
          <t>35–45%</t>
        </is>
      </c>
      <c r="C11" t="inlineStr">
        <is>
          <t>70%</t>
        </is>
      </c>
      <c r="D11" t="inlineStr">
        <is>
          <t>80% × 90% × 97%</t>
        </is>
      </c>
      <c r="E11" t="inlineStr">
        <is>
          <t>Validación y cambios de formato</t>
        </is>
      </c>
    </row>
    <row r="12">
      <c r="A12" t="inlineStr">
        <is>
          <t>Proceso continuo (química, papel)</t>
        </is>
      </c>
      <c r="B12" t="inlineStr">
        <is>
          <t>80–92%</t>
        </is>
      </c>
      <c r="C12" t="inlineStr">
        <is>
          <t>92%</t>
        </is>
      </c>
      <c r="D12" t="inlineStr">
        <is>
          <t>95% × 97% × 99.5%</t>
        </is>
      </c>
      <c r="E12" t="inlineStr">
        <is>
          <t>Paradas no planificadas</t>
        </is>
      </c>
    </row>
    <row r="13">
      <c r="A13" t="inlineStr">
        <is>
          <t>Fabricación metálica / mecanizado</t>
        </is>
      </c>
      <c r="B13" t="inlineStr">
        <is>
          <t>45–65%</t>
        </is>
      </c>
      <c r="C13" t="inlineStr">
        <is>
          <t>78%</t>
        </is>
      </c>
      <c r="D13" t="inlineStr">
        <is>
          <t>85% × 88% × 96%</t>
        </is>
      </c>
      <c r="E13" t="inlineStr">
        <is>
          <t>Preparación y marcha en vacío</t>
        </is>
      </c>
    </row>
    <row r="14">
      <c r="A14" t="inlineStr">
        <is>
          <t>Inyección de plásticos</t>
        </is>
      </c>
      <c r="B14" t="inlineStr">
        <is>
          <t>55–70%</t>
        </is>
      </c>
      <c r="C14" t="inlineStr">
        <is>
          <t>80%</t>
        </is>
      </c>
      <c r="D14" t="inlineStr">
        <is>
          <t>88% × 90% × 97%</t>
        </is>
      </c>
      <c r="E14" t="inlineStr">
        <is>
          <t>Microparadas</t>
        </is>
      </c>
    </row>
    <row r="15">
      <c r="A15" t="inlineStr">
        <is>
          <t>Textil y confección</t>
        </is>
      </c>
      <c r="B15" t="inlineStr">
        <is>
          <t>40–60%</t>
        </is>
      </c>
      <c r="C15" t="inlineStr">
        <is>
          <t>73%</t>
        </is>
      </c>
      <c r="D15" t="inlineStr">
        <is>
          <t>82% × 86% × 95%</t>
        </is>
      </c>
      <c r="E15" t="inlineStr">
        <is>
          <t>Velocidad reducida y calidad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Calculadora del costo de las paradas: valores por defecto de Perú</t>
        </is>
      </c>
    </row>
    <row r="2" ht="45" customHeight="1">
      <c r="A2" s="7" t="inlineStr">
        <is>
          <t>Modifique cualquier dato y el resultado se actualiza. Los valores por defecto de mano de obra y electricidad son las estadísticas nacionales citadas arriba, no las cifras de su planta; sustitúyalos por sus propios datos para obtener una estimación real.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Horas de parada no planificada al mes</t>
        </is>
      </c>
      <c r="B5" s="8" t="n">
        <v>20</v>
      </c>
    </row>
    <row r="6">
      <c r="A6" t="inlineStr">
        <is>
          <t>Líneas o máquinas afectadas</t>
        </is>
      </c>
      <c r="B6" s="8" t="n">
        <v>1</v>
      </c>
    </row>
    <row r="7">
      <c r="A7" t="inlineStr">
        <is>
          <t>Operadores por línea</t>
        </is>
      </c>
      <c r="B7" s="8" t="n">
        <v>3</v>
      </c>
    </row>
    <row r="8">
      <c r="A8" t="inlineStr">
        <is>
          <t>Costo laboral total por hora (PEN)</t>
        </is>
      </c>
      <c r="B8" s="8" t="n">
        <v>0</v>
      </c>
    </row>
    <row r="9">
      <c r="A9" t="inlineStr">
        <is>
          <t>Precio de la electricidad por kWh (PEN)</t>
        </is>
      </c>
      <c r="B9" s="8" t="n">
        <v>0</v>
      </c>
    </row>
    <row r="10">
      <c r="A10" t="inlineStr">
        <is>
          <t>Carga media por línea (kW)</t>
        </is>
      </c>
      <c r="B10" s="8" t="n">
        <v>50</v>
      </c>
    </row>
    <row r="11">
      <c r="A11" t="inlineStr">
        <is>
          <t>Margen de contribución perdido por hora (su cifra) (PEN)</t>
        </is>
      </c>
      <c r="B11" s="8" t="n">
        <v>0</v>
      </c>
    </row>
    <row r="13">
      <c r="A13" s="5" t="inlineStr">
        <is>
          <t>Costo estimado de las paradas</t>
        </is>
      </c>
    </row>
    <row r="14">
      <c r="A14" t="inlineStr">
        <is>
          <t>mano de obra / al mes</t>
        </is>
      </c>
      <c r="B14" s="9">
        <f>B5*B6*B7*B8</f>
        <v/>
      </c>
    </row>
    <row r="15">
      <c r="A15" t="inlineStr">
        <is>
          <t>energía / al mes</t>
        </is>
      </c>
      <c r="B15" s="9">
        <f>B5*B6*B10*B9</f>
        <v/>
      </c>
    </row>
    <row r="16">
      <c r="A16" t="inlineStr">
        <is>
          <t>margen perdido / al mes</t>
        </is>
      </c>
      <c r="B16" s="9">
        <f>B5*B6*B11</f>
        <v/>
      </c>
    </row>
    <row r="17">
      <c r="A17" t="inlineStr">
        <is>
          <t>Costo estimado de las paradas / al mes</t>
        </is>
      </c>
      <c r="B17" s="10">
        <f>B14+B15+B16</f>
        <v/>
      </c>
    </row>
    <row r="18">
      <c r="A18" t="inlineStr">
        <is>
          <t>Costo estimado de las paradas / al año</t>
        </is>
      </c>
      <c r="B18" s="10">
        <f>B17*12</f>
        <v/>
      </c>
    </row>
    <row r="20">
      <c r="A20" s="2" t="inlineStr">
        <is>
          <t>Costo laboral (industria manufacturera):  · Precio de la electricidad industrial:  · leído en la página de la fuente</t>
        </is>
      </c>
    </row>
  </sheetData>
  <mergeCells count="1"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Financiación e incentivos para proyectos de monitoreo (situación a octubre de 2026)</t>
        </is>
      </c>
    </row>
    <row r="2">
      <c r="A2" s="2" t="inlineStr">
        <is>
          <t>Programas que un proyecto de monitoreo de la producción o de OEE puede aprovechar. La situación se comprobó en la página del organismo gestor en octubre de 2026; todo lo que no pudimos confirmar está marcado como sin verificar.</t>
        </is>
      </c>
    </row>
    <row r="4">
      <c r="A4" s="3" t="inlineStr">
        <is>
          <t>Programa</t>
        </is>
      </c>
      <c r="B4" s="3" t="inlineStr">
        <is>
          <t>Organismo gestor</t>
        </is>
      </c>
      <c r="C4" s="3" t="inlineStr">
        <is>
          <t>Qué financia</t>
        </is>
      </c>
      <c r="D4" s="3" t="inlineStr">
        <is>
          <t>Situación</t>
        </is>
      </c>
      <c r="E4" s="3" t="inlineStr">
        <is>
          <t>Status detail</t>
        </is>
      </c>
      <c r="F4" s="3" t="inlineStr">
        <is>
          <t>Fuente</t>
        </is>
      </c>
    </row>
    <row r="5">
      <c r="A5" t="inlineStr">
        <is>
          <t>Ley 30309 — beneficio tributario por gastos en I+D+i</t>
        </is>
      </c>
      <c r="B5" t="inlineStr">
        <is>
          <t>Concytec / Prociencia; SUNAT</t>
        </is>
      </c>
      <c r="C5" s="11" t="inlineStr">
        <is>
          <t>Deducción adicional de los gastos calificados en I+D+i del impuesto a la renta (tasas según el tamaño de la empresa y si el proyecto se realiza en Perú)</t>
        </is>
      </c>
      <c r="D5" t="inlineStr">
        <is>
          <t>sin verificar</t>
        </is>
      </c>
      <c r="E5" s="11" t="inlineStr">
        <is>
          <t>no verificado — páginas de gob.pe/Concytec bloqueadas en esta ejecución; prórroga de la vigencia más allá de 2025 no confirmada</t>
        </is>
      </c>
      <c r="F5" s="4" t="inlineStr">
        <is>
          <t>https://beneficiotributario.concytec.gob.pe/</t>
        </is>
      </c>
    </row>
  </sheetData>
  <hyperlinks>
    <hyperlink xmlns:r="http://schemas.openxmlformats.org/officeDocument/2006/relationships" ref="F5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Fuentes y método</t>
        </is>
      </c>
    </row>
    <row r="2">
      <c r="A2" s="2" t="inlineStr">
        <is>
          <t>Las cifras se citan tal como se publican, con el año y la unidad de cada fuente; no convertimos divisas ni estimamos valores ausentes. Los rangos de OEE siguen el proceso editorial de oee-benchmark.org. Publicado por TEEPTRAK SAS, que comercializa software de monitoreo de la producción y de OEE.</t>
        </is>
      </c>
    </row>
    <row r="4">
      <c r="A4" s="4" t="inlineStr">
        <is>
          <t>https://api.worldbank.org/v2/country/MEX;BRA;COL;PER;CHL;ARG/indicator/NV.IND.MANF.ZS?format=json&amp;date=2021:2024&amp;per_page=100</t>
        </is>
      </c>
    </row>
    <row r="5">
      <c r="A5" s="4" t="inlineStr">
        <is>
          <t>https://api.worldbank.org/v2/country/MEX;BRA;COL;PER;CHL;ARG/indicator/NV.IND.MANF.CD?format=json&amp;date=2023:2024&amp;per_page=100</t>
        </is>
      </c>
    </row>
    <row r="6">
      <c r="A6" s="4" t="inlineStr">
        <is>
          <t>https://api.worldbank.org/v2/country/MEX;BRA;COL;PER;CHL;ARG/indicator/SL.IND.EMPL.ZS?format=json&amp;date=2021:2024&amp;per_page=100</t>
        </is>
      </c>
    </row>
    <row r="8">
      <c r="A8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