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ffres clés" sheetId="1" state="visible" r:id="rId1"/>
    <sheet xmlns:r="http://schemas.openxmlformats.org/officeDocument/2006/relationships" name="Bassins industriels" sheetId="2" state="visible" r:id="rId2"/>
    <sheet xmlns:r="http://schemas.openxmlformats.org/officeDocument/2006/relationships" name="Secteur OEE" sheetId="3" state="visible" r:id="rId3"/>
    <sheet xmlns:r="http://schemas.openxmlformats.org/officeDocument/2006/relationships" name="Coût estimé des arrêts" sheetId="4" state="visible" r:id="rId4"/>
    <sheet xmlns:r="http://schemas.openxmlformats.org/officeDocument/2006/relationships" name="Dispositif" sheetId="5" state="visible" r:id="rId5"/>
    <sheet xmlns:r="http://schemas.openxmlformats.org/officeDocument/2006/relationships" name="Événement" sheetId="6" state="visible" r:id="rId6"/>
    <sheet xmlns:r="http://schemas.openxmlformats.org/officeDocument/2006/relationships" name="Sources et mé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cinet.gov.ma/fr/content/programmes-dappui-et-daccompagnement/tatwir-croissance-verte" TargetMode="External" Id="rId1"/><Relationship Type="http://schemas.openxmlformats.org/officeDocument/2006/relationships/hyperlink" Target="https://www.mcinet.gov.ma/fr/content/programmes-dappui-et-daccompagnement/fonds-de-soutien-linnovation" TargetMode="External" Id="rId2"/><Relationship Type="http://schemas.openxmlformats.org/officeDocument/2006/relationships/hyperlink" Target="https://banquedeprojets.mcinet.gov.ma/" TargetMode="External" Id="rId3"/><Relationship Type="http://schemas.openxmlformats.org/officeDocument/2006/relationships/hyperlink" Target="https://www.mcinet.gov.ma/fr" TargetMode="External" Id="rId4"/><Relationship Type="http://schemas.openxmlformats.org/officeDocument/2006/relationships/hyperlink" Target="https://www.mcinet.gov.ma/fr/content/industrie/plan-d%E2%80%99acc%C3%A9l%C3%A9ration-industrielle-2014-2020-0" TargetMode="External" Id="rId5"/></Relationships>
</file>

<file path=xl/worksheets/_rels/sheet6.xml.rels><Relationships xmlns="http://schemas.openxmlformats.org/package/2006/relationships"><Relationship Type="http://schemas.openxmlformats.org/officeDocument/2006/relationships/hyperlink" Target="https://www.logismed.ma/" TargetMode="External" Id="rId1"/><Relationship Type="http://schemas.openxmlformats.org/officeDocument/2006/relationships/hyperlink" Target="https://www.mapexpress.ma/actualite/economie-et-finance/kenitra-lheure-du-8eme-salon-competitivite-industrielle-automobile/" TargetMode="External" Id="rId2"/><Relationship Type="http://schemas.openxmlformats.org/officeDocument/2006/relationships/hyperlink" Target="https://www.midest.ma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hcp.ma/" TargetMode="External" Id="rId4"/><Relationship Type="http://schemas.openxmlformats.org/officeDocument/2006/relationships/hyperlink" Target="https://www.hcp.ma/Situation-economique-nationale-au-deuxieme-trimestre-2026_a4350.html" TargetMode="External" Id="rId5"/><Relationship Type="http://schemas.openxmlformats.org/officeDocument/2006/relationships/hyperlink" Target="https://www.hcp.ma/Situation-du-marche-du-travail-au-Maroc-au-deuxieme-trimestre-de-2026-a-partir-de-la-nouvelle-enquete-sur-la-main-d_a4342.html" TargetMode="External" Id="rId6"/><Relationship Type="http://schemas.openxmlformats.org/officeDocument/2006/relationships/hyperlink" Target="https://www.oc.gov.ma/fr/actualites" TargetMode="External" Id="rId7"/><Relationship Type="http://schemas.openxmlformats.org/officeDocument/2006/relationships/hyperlink" Target="https://www.oc.gov.ma/fr/actualites/indicateurs-des-echanges-exterieurs-a-fin-aout-2026" TargetMode="External" Id="rId8"/><Relationship Type="http://schemas.openxmlformats.org/officeDocument/2006/relationships/hyperlink" Target="https://www.mcinet.gov.ma/fr" TargetMode="External" Id="rId9"/><Relationship Type="http://schemas.openxmlformats.org/officeDocument/2006/relationships/hyperlink" Target="https://www.mcinet.gov.ma/fr/content/programmes-dappui-et-daccompagnement/tatwir-croissance-verte" TargetMode="External" Id="rId10"/><Relationship Type="http://schemas.openxmlformats.org/officeDocument/2006/relationships/hyperlink" Target="https://www.mcinet.gov.ma/fr/content/industrie/decarbonation-de-lindustrie" TargetMode="External" Id="rId11"/><Relationship Type="http://schemas.openxmlformats.org/officeDocument/2006/relationships/hyperlink" Target="https://www.mcinet.gov.ma/fr/content/industrie/plan-d%E2%80%99acc%C3%A9l%C3%A9ration-industrielle-2014-2020-0" TargetMode="External" Id="rId12"/><Relationship Type="http://schemas.openxmlformats.org/officeDocument/2006/relationships/hyperlink" Target="https://www.mapexpress.ma/?s=Renault+Tanger" TargetMode="External" Id="rId13"/><Relationship Type="http://schemas.openxmlformats.org/officeDocument/2006/relationships/hyperlink" Target="https://www.mapexpress.ma/actualite/societe-et-regions/celebration-du-2000e-mobilize-duo-premier-vehicule-100-electrique-fabrique-lusine-renault-tanger/" TargetMode="External" Id="rId14"/><Relationship Type="http://schemas.openxmlformats.org/officeDocument/2006/relationships/hyperlink" Target="https://www.mapexpress.ma/actualite/economie-et-finance/industrie-automobile-inauguration-lextension-lusine-stellantis-kenitra/" TargetMode="External" Id="rId15"/><Relationship Type="http://schemas.openxmlformats.org/officeDocument/2006/relationships/hyperlink" Target="https://www.mapexpress.ma/actualite/activites-royales/casablanca-settat-sm-roi-preside-ceremonie-presentation-lancement-du-projet-realisation-nouaceur-dune-usine-production-trains-datterrissage-du-groupe-saf/" TargetMode="External" Id="rId16"/><Relationship Type="http://schemas.openxmlformats.org/officeDocument/2006/relationships/hyperlink" Target="https://www.leoni.com/about-us/locations/africa" TargetMode="External" Id="rId17"/><Relationship Type="http://schemas.openxmlformats.org/officeDocument/2006/relationships/hyperlink" Target="https://www.yazaki-group.com/en/company/overseas/" TargetMode="External" Id="rId18"/><Relationship Type="http://schemas.openxmlformats.org/officeDocument/2006/relationships/hyperlink" Target="https://www.logismed.ma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Pack Benchmark TRS Maroc 2026</t>
        </is>
      </c>
    </row>
    <row r="2">
      <c r="A2" s="2" t="inlineStr">
        <is>
          <t>Données vérifiées en octobre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Part de l'industrie manufacturière</t>
        </is>
      </c>
      <c r="B5" t="inlineStr">
        <is>
          <t>15,3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Valeur ajoutée manufacturière</t>
        </is>
      </c>
      <c r="B6" t="inlineStr">
        <is>
          <t>24,5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Emploi manufacturier</t>
        </is>
      </c>
      <c r="B7" t="inlineStr">
        <is>
          <t>non publié dans une source officielle que nous avons pu consulter</t>
        </is>
      </c>
    </row>
    <row r="8">
      <c r="A8" t="inlineStr">
        <is>
          <t>Entreprises manufacturières</t>
        </is>
      </c>
      <c r="B8" t="inlineStr">
        <is>
          <t>non publié dans une source officielle que nous avons pu consulter</t>
        </is>
      </c>
    </row>
    <row r="9">
      <c r="A9" t="inlineStr">
        <is>
          <t>Coût de la main-d'œuvre (industrie)</t>
        </is>
      </c>
      <c r="B9" t="inlineStr">
        <is>
          <t>non publié dans une source officielle que nous avons pu consulter</t>
        </is>
      </c>
    </row>
    <row r="10">
      <c r="A10" t="inlineStr">
        <is>
          <t>Prix de l'électricité industrielle</t>
        </is>
      </c>
      <c r="B10" t="inlineStr">
        <is>
          <t>non publié dans une source officielle que nous avons pu consulter</t>
        </is>
      </c>
    </row>
    <row r="11">
      <c r="A11" t="inlineStr">
        <is>
          <t>Densité robotique</t>
        </is>
      </c>
      <c r="B11" t="inlineStr">
        <is>
          <t>non publié dans une source officielle que nous avons pu consulter</t>
        </is>
      </c>
    </row>
    <row r="12">
      <c r="A12" t="inlineStr">
        <is>
          <t>Entreprises utilisant l'IA</t>
        </is>
      </c>
      <c r="B12" t="inlineStr">
        <is>
          <t>non publié dans une source officielle que nous avons pu consulter</t>
        </is>
      </c>
    </row>
    <row r="14">
      <c r="A14" s="5" t="inlineStr">
        <is>
          <t>Note de la rédaction</t>
        </is>
      </c>
    </row>
    <row r="15" ht="150" customHeight="1">
      <c r="A15" s="6" t="inlineStr">
        <is>
          <t>L'industrie marocaine (15,3 % du PIB) s'appuie sur le pôle automobile de Tanger et Kénitra et sur le pôle aéronautique de Nouaceur ; le ministère annonce une capacité nationale supérieure à un million de véhicules par an. Les usines utilisent le vocabulaire français du TRS. TATWIR Croissance Verte est ouvert ; les statistiques d'emploi et de coûts n'étaient pas lisibles sur les pages du HCP, le calculateur nécessite donc vos propres chiffres.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Bassins industriels · Maroc</t>
        </is>
      </c>
    </row>
    <row r="3">
      <c r="A3" s="3" t="inlineStr">
        <is>
          <t>Bassin</t>
        </is>
      </c>
      <c r="B3" s="3" t="inlineStr">
        <is>
          <t>Code</t>
        </is>
      </c>
      <c r="C3" s="3" t="inlineStr">
        <is>
          <t>Emploi manufacturier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Secteurs clés</t>
        </is>
      </c>
      <c r="G3" s="3" t="inlineStr">
        <is>
          <t>Usines de référence</t>
        </is>
      </c>
      <c r="H3" s="3" t="inlineStr">
        <is>
          <t>Source</t>
        </is>
      </c>
    </row>
    <row r="4">
      <c r="A4" t="inlineStr">
        <is>
          <t>Tanger-Tétouan-Al Hoceïma (Tanger Med, Tanger Automotive City)</t>
        </is>
      </c>
      <c r="B4" t="inlineStr">
        <is>
          <t>MA-01</t>
        </is>
      </c>
      <c r="D4" t="inlineStr"/>
      <c r="F4" t="inlineStr">
        <is>
          <t>automobile, câblage, textile, logistique</t>
        </is>
      </c>
      <c r="G4" t="inlineStr">
        <is>
          <t>Renault Group – Usine Renault Tanger (Melloussa) – Dacia, ligne Mobilize DUO (17,000/an extensible), Jogger hybride industrialisé 2024</t>
        </is>
      </c>
    </row>
    <row r="5">
      <c r="A5" t="inlineStr">
        <is>
          <t>Rabat-Salé-Kénitra (Atlantic Free Zone Kénitra)</t>
        </is>
      </c>
      <c r="B5" t="inlineStr">
        <is>
          <t>MA-04</t>
        </is>
      </c>
      <c r="D5" t="inlineStr"/>
      <c r="F5" t="inlineStr">
        <is>
          <t>automobile, équipementiers</t>
        </is>
      </c>
      <c r="G5" t="inlineStr">
        <is>
          <t>Stellantis – Kénitra (AFZ) – extension inaugurée le 16 juillet 2025, 1.2 Mrd €, 3,100 emplois directs, 200,000 véh/an (fin 2020) → capacité doublée; production de la plateforme Smart Car lancée en juillet 2026</t>
        </is>
      </c>
    </row>
    <row r="6">
      <c r="A6" t="inlineStr">
        <is>
          <t>Casablanca-Settat (Nouaceur / Midparc aéropôle)</t>
        </is>
      </c>
      <c r="B6" t="inlineStr">
        <is>
          <t>MA-06</t>
        </is>
      </c>
      <c r="D6" t="inlineStr"/>
      <c r="F6" t="inlineStr">
        <is>
          <t>aéronautique, agroalimentaire, chimie, câblage</t>
        </is>
      </c>
      <c r="G6" t="inlineStr">
        <is>
          <t>Safran – Nouaceur – usine trains d'atterrissage (A320) lancée le 13 février 2026, &gt;280 M €, 500 emplois; complexe moteurs lancé en octobre 2025; Safran Nacelles Morocco Casablanca; Leoni – Aïn Sebaâ, Bouskoura, Berrechid, Bouznika – systèmes de câblage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Principaux secteurs et plages de TRS applicables</t>
        </is>
      </c>
    </row>
    <row r="2">
      <c r="A2" s="2" t="inlineStr">
        <is>
          <t>Les premières colonnes reflètent la structure sectorielle propre à Maroc (Haut-Commissariat au Plan (HCP)). Les colonnes TRS sont les plages éditoriales d'oee-benchmark.org pour ce type de secteur : ce sont des benchmarks d'usine, pas des statistiques nationales.</t>
        </is>
      </c>
    </row>
    <row r="4">
      <c r="A4" s="3" t="inlineStr">
        <is>
          <t>Secteur</t>
        </is>
      </c>
      <c r="B4" s="3" t="inlineStr">
        <is>
          <t>Poids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TRS typique</t>
        </is>
      </c>
      <c r="F4" s="3" t="inlineStr">
        <is>
          <t>Cible world-class</t>
        </is>
      </c>
      <c r="G4" s="3" t="inlineStr">
        <is>
          <t>D × P × Q</t>
        </is>
      </c>
      <c r="H4" s="3" t="inlineStr">
        <is>
          <t>Perte dominante</t>
        </is>
      </c>
    </row>
    <row r="5">
      <c r="A5" t="inlineStr">
        <is>
          <t>Automobile (Stellantis Kénitra, Renault Tanger/SOMACA) – capacité nationale &gt;1 million véhicules/an (ministre, juillet 2025)</t>
        </is>
      </c>
      <c r="B5" t="inlineStr">
        <is>
          <t>&gt;1,000,000 véhicules/an capacité nationale</t>
        </is>
      </c>
      <c r="C5" t="n">
        <v>2025</v>
      </c>
      <c r="D5" t="inlineStr">
        <is>
          <t>Automobile (assemblage rang 1)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Changements de série &amp; micro-arrêts</t>
        </is>
      </c>
    </row>
    <row r="6">
      <c r="A6" t="inlineStr">
        <is>
          <t>Aéronautique (Safran, Casablanca/Nouaceur) – 25,000 emplois filière</t>
        </is>
      </c>
      <c r="B6" t="inlineStr">
        <is>
          <t>25,000 emplois (filière aéronautique)</t>
        </is>
      </c>
      <c r="C6" t="n">
        <v>2026</v>
      </c>
      <c r="D6" t="inlineStr">
        <is>
          <t>Fabrication métallique / usinage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Réglages &amp; marche à vide</t>
        </is>
      </c>
    </row>
    <row r="7">
      <c r="A7" t="inlineStr">
        <is>
          <t>Câblage automobile (Leoni 5 sites, Yazaki 3 entités)</t>
        </is>
      </c>
      <c r="B7" t="inlineStr"/>
      <c r="C7" t="n">
        <v>2026</v>
      </c>
      <c r="D7" t="inlineStr">
        <is>
          <t>Automobile (assemblage rang 1)</t>
        </is>
      </c>
      <c r="E7" t="inlineStr">
        <is>
          <t>70–85%</t>
        </is>
      </c>
      <c r="F7" t="inlineStr">
        <is>
          <t>85%</t>
        </is>
      </c>
      <c r="G7" t="inlineStr">
        <is>
          <t>92% × 95% × 99.5%</t>
        </is>
      </c>
      <c r="H7" t="inlineStr">
        <is>
          <t>Changements de série &amp; micro-arrêts</t>
        </is>
      </c>
    </row>
    <row r="9">
      <c r="A9" s="5" t="inlineStr">
        <is>
          <t>oee-benchmark.org Secteur</t>
        </is>
      </c>
    </row>
    <row r="10">
      <c r="A10" s="3" t="inlineStr">
        <is>
          <t>Secteur</t>
        </is>
      </c>
      <c r="B10" s="3" t="inlineStr">
        <is>
          <t>TRS typique</t>
        </is>
      </c>
      <c r="C10" s="3" t="inlineStr">
        <is>
          <t>Cible world-class</t>
        </is>
      </c>
      <c r="D10" s="3" t="inlineStr">
        <is>
          <t>D × P × Q</t>
        </is>
      </c>
      <c r="E10" s="3" t="inlineStr">
        <is>
          <t>Perte dominante</t>
        </is>
      </c>
    </row>
    <row r="11">
      <c r="A11" t="inlineStr">
        <is>
          <t>Automobile (assemblage rang 1)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Changements de série &amp; micro-arrêts</t>
        </is>
      </c>
    </row>
    <row r="12">
      <c r="A12" t="inlineStr">
        <is>
          <t>Électronique &amp; semi-conducteurs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Ralentissements &amp; défauts</t>
        </is>
      </c>
    </row>
    <row r="13">
      <c r="A13" t="inlineStr">
        <is>
          <t>Agroalimentaire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Changements de série &amp; pertes au démarrage</t>
        </is>
      </c>
    </row>
    <row r="14">
      <c r="A14" t="inlineStr">
        <is>
          <t>Pharmacie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changements de série</t>
        </is>
      </c>
    </row>
    <row r="15">
      <c r="A15" t="inlineStr">
        <is>
          <t>Procédés continus (chimie, papier)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Arrêts non planifiés</t>
        </is>
      </c>
    </row>
    <row r="16">
      <c r="A16" t="inlineStr">
        <is>
          <t>Fabrication métallique / usinage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Réglages &amp; marche à vide</t>
        </is>
      </c>
    </row>
    <row r="17">
      <c r="A17" t="inlineStr">
        <is>
          <t>Injection plastique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Micro-arrêts</t>
        </is>
      </c>
    </row>
    <row r="18">
      <c r="A18" t="inlineStr">
        <is>
          <t>Textile &amp; habillement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Ralentissements &amp; qualité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Calculateur du coût des arrêts : valeurs par défaut Maroc</t>
        </is>
      </c>
    </row>
    <row r="2" ht="45" customHeight="1">
      <c r="A2" s="7" t="inlineStr">
        <is>
          <t>Modifiez n'importe quelle valeur et le résultat se met à jour. Les valeurs par défaut de main-d'œuvre et d'électricité sont les statistiques nationales citées ci-dessus, pas les chiffres de votre usine ; remplacez-les par vos propres données pour obtenir une estimation réelle.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Heures d'arrêts non planifiés par mois</t>
        </is>
      </c>
      <c r="B5" s="8" t="n">
        <v>20</v>
      </c>
    </row>
    <row r="6">
      <c r="A6" t="inlineStr">
        <is>
          <t>Lignes ou machines concernées</t>
        </is>
      </c>
      <c r="B6" s="8" t="n">
        <v>1</v>
      </c>
    </row>
    <row r="7">
      <c r="A7" t="inlineStr">
        <is>
          <t>Opérateurs par ligne</t>
        </is>
      </c>
      <c r="B7" s="8" t="n">
        <v>3</v>
      </c>
    </row>
    <row r="8">
      <c r="A8" t="inlineStr">
        <is>
          <t>Coût chargé de la main-d'œuvre par heure (MAD)</t>
        </is>
      </c>
      <c r="B8" s="8" t="n">
        <v>0</v>
      </c>
    </row>
    <row r="9">
      <c r="A9" t="inlineStr">
        <is>
          <t>Prix de l'électricité par kWh (MAD)</t>
        </is>
      </c>
      <c r="B9" s="8" t="n">
        <v>0</v>
      </c>
    </row>
    <row r="10">
      <c r="A10" t="inlineStr">
        <is>
          <t>Charge moyenne par ligne (kW)</t>
        </is>
      </c>
      <c r="B10" s="8" t="n">
        <v>50</v>
      </c>
    </row>
    <row r="11">
      <c r="A11" t="inlineStr">
        <is>
          <t>Marge sur coûts variables perdue par heure (votre chiffre) (MAD)</t>
        </is>
      </c>
      <c r="B11" s="8" t="n">
        <v>0</v>
      </c>
    </row>
    <row r="13">
      <c r="A13" s="5" t="inlineStr">
        <is>
          <t>Coût estimé des arrêts</t>
        </is>
      </c>
    </row>
    <row r="14">
      <c r="A14" t="inlineStr">
        <is>
          <t>main-d'œuvre / par mois</t>
        </is>
      </c>
      <c r="B14" s="9">
        <f>B5*B6*B7*B8</f>
        <v/>
      </c>
    </row>
    <row r="15">
      <c r="A15" t="inlineStr">
        <is>
          <t>énergie / par mois</t>
        </is>
      </c>
      <c r="B15" s="9">
        <f>B5*B6*B10*B9</f>
        <v/>
      </c>
    </row>
    <row r="16">
      <c r="A16" t="inlineStr">
        <is>
          <t>marge perdue / par mois</t>
        </is>
      </c>
      <c r="B16" s="9">
        <f>B5*B6*B11</f>
        <v/>
      </c>
    </row>
    <row r="17">
      <c r="A17" t="inlineStr">
        <is>
          <t>Coût estimé des arrêts / par mois</t>
        </is>
      </c>
      <c r="B17" s="10">
        <f>B14+B15+B16</f>
        <v/>
      </c>
    </row>
    <row r="18">
      <c r="A18" t="inlineStr">
        <is>
          <t>Coût estimé des arrêts / par an</t>
        </is>
      </c>
      <c r="B18" s="10">
        <f>B17*12</f>
        <v/>
      </c>
    </row>
    <row r="20">
      <c r="A20" s="2" t="inlineStr">
        <is>
          <t>Coût de la main-d'œuvre (industrie):  · Prix de l'électricité industrielle:  · lu sur la page source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Financements et aides pour les projets de suivi de production (état en octobre 2026)</t>
        </is>
      </c>
    </row>
    <row r="2">
      <c r="A2" s="2" t="inlineStr">
        <is>
          <t>Dispositifs mobilisables pour un projet de suivi de production ou de TRS. L'état a été vérifié sur la page de l'opérateur en octobre 2026 ; tout ce que nous n'avons pas pu confirmer est indiqué comme non vérifié.</t>
        </is>
      </c>
    </row>
    <row r="4">
      <c r="A4" s="3" t="inlineStr">
        <is>
          <t>Dispositif</t>
        </is>
      </c>
      <c r="B4" s="3" t="inlineStr">
        <is>
          <t>Opérateur</t>
        </is>
      </c>
      <c r="C4" s="3" t="inlineStr">
        <is>
          <t>Ce qu'il finance</t>
        </is>
      </c>
      <c r="D4" s="3" t="inlineStr">
        <is>
          <t>État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TATWIR Croissance Verte</t>
        </is>
      </c>
      <c r="B5" t="inlineStr">
        <is>
          <t>Ministère de l'Industrie et du Commerce via Maroc PME + AMEE</t>
        </is>
      </c>
      <c r="C5" s="11" t="inlineStr">
        <is>
          <t>TPME industrielles : prime 30% investissement technologique, 10% fonds propres PME, jusqu'à 50% innovation, 80-90% expertise/audits énergétiques ; décarbonation des process ; 1ère phase ~1 MMDH</t>
        </is>
      </c>
      <c r="D5" t="inlineStr">
        <is>
          <t>ouvert</t>
        </is>
      </c>
      <c r="E5" s="11" t="inlineStr">
        <is>
          <t>ouvert (formulaire candidature en ligne, pas de date limite affichée)</t>
        </is>
      </c>
      <c r="F5" s="4" t="inlineStr">
        <is>
          <t>https://www.mcinet.gov.ma/fr/content/programmes-dappui-et-daccompagnement/tatwir-croissance-verte</t>
        </is>
      </c>
    </row>
    <row r="6">
      <c r="A6" t="inlineStr">
        <is>
          <t>Fonds de Soutien à l'Innovation</t>
        </is>
      </c>
      <c r="B6" t="inlineStr">
        <is>
          <t>Ministère de l'Industrie / Maroc PME</t>
        </is>
      </c>
      <c r="C6" s="11" t="inlineStr">
        <is>
          <t>Appui innovation industrielle (page listée sur mcinet.gov.ma, contenu non lu)</t>
        </is>
      </c>
      <c r="D6" t="inlineStr">
        <is>
          <t>non vérifié</t>
        </is>
      </c>
      <c r="E6" s="11" t="inlineStr">
        <is>
          <t>non vérifié</t>
        </is>
      </c>
      <c r="F6" s="4" t="inlineStr">
        <is>
          <t>https://www.mcinet.gov.ma/fr/content/programmes-dappui-et-daccompagnement/fonds-de-soutien-linnovation</t>
        </is>
      </c>
    </row>
    <row r="7">
      <c r="A7" t="inlineStr">
        <is>
          <t>Banque de projets industriels / TaskForce Souveraineté</t>
        </is>
      </c>
      <c r="B7" t="inlineStr">
        <is>
          <t>Ministère de l'Industrie et du Commerce</t>
        </is>
      </c>
      <c r="C7" s="11" t="inlineStr">
        <is>
          <t>Banque de projets de substitution aux importations – 1,976 projets sélectionnés à fin fév 2026</t>
        </is>
      </c>
      <c r="D7" t="inlineStr">
        <is>
          <t>ouvert</t>
        </is>
      </c>
      <c r="E7" s="11" t="inlineStr">
        <is>
          <t>ouvert</t>
        </is>
      </c>
      <c r="F7" s="4" t="inlineStr">
        <is>
          <t>https://banquedeprojets.mcinet.gov.ma/</t>
        </is>
      </c>
    </row>
    <row r="8">
      <c r="A8" t="inlineStr">
        <is>
          <t>Imtiaz / Istitmar (Maroc PME)</t>
        </is>
      </c>
      <c r="B8" t="inlineStr">
        <is>
          <t>Maroc PME</t>
        </is>
      </c>
      <c r="C8" s="11" t="inlineStr">
        <is>
          <t>Primes à l'investissement PME (historique PAI 2014-2020) – non trouvé sur les pages actuelles de mcinet.gov.ma</t>
        </is>
      </c>
      <c r="D8" t="inlineStr">
        <is>
          <t>non vérifié</t>
        </is>
      </c>
      <c r="E8" s="11" t="inlineStr">
        <is>
          <t>non vérifié</t>
        </is>
      </c>
      <c r="F8" s="4" t="inlineStr">
        <is>
          <t>https://www.mcinet.gov.ma/fr</t>
        </is>
      </c>
    </row>
    <row r="9">
      <c r="A9" t="inlineStr">
        <is>
          <t>Plan d'Accélération Industrielle 2014-2020</t>
        </is>
      </c>
      <c r="B9" t="inlineStr">
        <is>
          <t>Ministère de l'Industrie</t>
        </is>
      </c>
      <c r="C9" s="11" t="inlineStr">
        <is>
          <t>500,000 emplois, part de l'industrie dans le PIB 14%→23%, écosystèmes industriels</t>
        </is>
      </c>
      <c r="D9" t="inlineStr">
        <is>
          <t>clôturé</t>
        </is>
      </c>
      <c r="E9" s="11" t="inlineStr">
        <is>
          <t>clos (programme achevé 2020; remplacé par le Plan de relance industrielle 2021-2023)</t>
        </is>
      </c>
      <c r="F9" s="4" t="inlineStr">
        <is>
          <t>https://www.mcinet.gov.ma/fr/content/industrie/plan-d%E2%80%99acc%C3%A9l%C3%A9ration-industrielle-2014-2020-0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Salons et événements 2026–2027</t>
        </is>
      </c>
    </row>
    <row r="3">
      <c r="A3" s="3" t="inlineStr">
        <is>
          <t>Événement</t>
        </is>
      </c>
      <c r="B3" s="3" t="inlineStr">
        <is>
          <t>Ville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Logismed 2027 – Salon international du transport et de la logistique</t>
        </is>
      </c>
      <c r="B4" t="inlineStr">
        <is>
          <t>Casablanca (Foire internationale de Casablanca)</t>
        </is>
      </c>
      <c r="C4" t="inlineStr">
        <is>
          <t>11-13 mai 2027</t>
        </is>
      </c>
      <c r="D4" s="4" t="inlineStr">
        <is>
          <t>https://www.logismed.ma/</t>
        </is>
      </c>
    </row>
    <row r="5">
      <c r="A5" t="inlineStr">
        <is>
          <t>Salon de la compétitivité industrielle automobile (8e édition, Kénitra AFZ)</t>
        </is>
      </c>
      <c r="B5" t="inlineStr">
        <is>
          <t>Kénitra</t>
        </is>
      </c>
      <c r="C5" t="inlineStr">
        <is>
          <t>juin 2026 (tenue); édition 2027 non vérifiée</t>
        </is>
      </c>
      <c r="D5" s="4" t="inlineStr">
        <is>
          <t>https://www.mapexpress.ma/actualite/economie-et-finance/kenitra-lheure-du-8eme-salon-competitivite-industrielle-automobile/</t>
        </is>
      </c>
    </row>
    <row r="6">
      <c r="A6" t="inlineStr">
        <is>
          <t>Midest Maroc</t>
        </is>
      </c>
      <c r="B6" t="inlineStr">
        <is>
          <t>Casablanca</t>
        </is>
      </c>
      <c r="C6" t="inlineStr">
        <is>
          <t>non vérifié – site bloqué aux robots (midest.ma)</t>
        </is>
      </c>
      <c r="D6" s="4" t="inlineStr">
        <is>
          <t>https://www.midest.ma/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et méthode</t>
        </is>
      </c>
    </row>
    <row r="2">
      <c r="A2" s="2" t="inlineStr">
        <is>
          <t>Les chiffres sont cités tels que publiés, avec l'année et l'unité de chaque source ; nous ne convertissons pas les devises et n'estimons pas les valeurs manquantes. Les plages de TRS suivent le processus éditorial d'oee-benchmark.org. Publié par TEEPTRAK SAS, éditeur de logiciels de suivi de production et de TRS.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https://www.hcp.ma/</t>
        </is>
      </c>
    </row>
    <row r="8">
      <c r="A8" s="4" t="inlineStr">
        <is>
          <t>https://www.hcp.ma/Situation-economique-nationale-au-deuxieme-trimestre-2026_a4350.html</t>
        </is>
      </c>
    </row>
    <row r="9">
      <c r="A9" s="4" t="inlineStr">
        <is>
          <t>https://www.hcp.ma/Situation-du-marche-du-travail-au-Maroc-au-deuxieme-trimestre-de-2026-a-partir-de-la-nouvelle-enquete-sur-la-main-d_a4342.html</t>
        </is>
      </c>
    </row>
    <row r="10">
      <c r="A10" s="4" t="inlineStr">
        <is>
          <t>https://www.oc.gov.ma/fr/actualites</t>
        </is>
      </c>
    </row>
    <row r="11">
      <c r="A11" s="4" t="inlineStr">
        <is>
          <t>https://www.oc.gov.ma/fr/actualites/indicateurs-des-echanges-exterieurs-a-fin-aout-2026</t>
        </is>
      </c>
    </row>
    <row r="12">
      <c r="A12" s="4" t="inlineStr">
        <is>
          <t>https://www.mcinet.gov.ma/fr</t>
        </is>
      </c>
    </row>
    <row r="13">
      <c r="A13" s="4" t="inlineStr">
        <is>
          <t>https://www.mcinet.gov.ma/fr/content/programmes-dappui-et-daccompagnement/tatwir-croissance-verte</t>
        </is>
      </c>
    </row>
    <row r="14">
      <c r="A14" s="4" t="inlineStr">
        <is>
          <t>https://www.mcinet.gov.ma/fr/content/industrie/decarbonation-de-lindustrie</t>
        </is>
      </c>
    </row>
    <row r="15">
      <c r="A15" s="4" t="inlineStr">
        <is>
          <t>https://www.mcinet.gov.ma/fr/content/industrie/plan-d%E2%80%99acc%C3%A9l%C3%A9ration-industrielle-2014-2020-0</t>
        </is>
      </c>
    </row>
    <row r="16">
      <c r="A16" s="4" t="inlineStr">
        <is>
          <t>https://www.mapexpress.ma/?s=Renault+Tanger</t>
        </is>
      </c>
    </row>
    <row r="17">
      <c r="A17" s="4" t="inlineStr">
        <is>
          <t>https://www.mapexpress.ma/actualite/societe-et-regions/celebration-du-2000e-mobilize-duo-premier-vehicule-100-electrique-fabrique-lusine-renault-tanger/</t>
        </is>
      </c>
    </row>
    <row r="18">
      <c r="A18" s="4" t="inlineStr">
        <is>
          <t>https://www.mapexpress.ma/actualite/economie-et-finance/industrie-automobile-inauguration-lextension-lusine-stellantis-kenitra/</t>
        </is>
      </c>
    </row>
    <row r="19">
      <c r="A19" s="4" t="inlineStr">
        <is>
          <t>https://www.mapexpress.ma/actualite/activites-royales/casablanca-settat-sm-roi-preside-ceremonie-presentation-lancement-du-projet-realisation-nouaceur-dune-usine-production-trains-datterrissage-du-groupe-saf/</t>
        </is>
      </c>
    </row>
    <row r="20">
      <c r="A20" s="4" t="inlineStr">
        <is>
          <t>https://www.leoni.com/about-us/locations/africa</t>
        </is>
      </c>
    </row>
    <row r="21">
      <c r="A21" s="4" t="inlineStr">
        <is>
          <t>https://www.yazaki-group.com/en/company/overseas/</t>
        </is>
      </c>
    </row>
    <row r="22">
      <c r="A22" s="4" t="inlineStr">
        <is>
          <t>https://www.logismed.ma/</t>
        </is>
      </c>
    </row>
    <row r="24">
      <c r="A2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