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ifras clave" sheetId="1" state="visible" r:id="rId1"/>
    <sheet xmlns:r="http://schemas.openxmlformats.org/officeDocument/2006/relationships" name="Polos industriales" sheetId="2" state="visible" r:id="rId2"/>
    <sheet xmlns:r="http://schemas.openxmlformats.org/officeDocument/2006/relationships" name="Sector OEE" sheetId="3" state="visible" r:id="rId3"/>
    <sheet xmlns:r="http://schemas.openxmlformats.org/officeDocument/2006/relationships" name="Costo estimado de las paradas" sheetId="4" state="visible" r:id="rId4"/>
    <sheet xmlns:r="http://schemas.openxmlformats.org/officeDocument/2006/relationships" name="Programa" sheetId="5" state="visible" r:id="rId5"/>
    <sheet xmlns:r="http://schemas.openxmlformats.org/officeDocument/2006/relationships" name="Evento" sheetId="6" state="visible" r:id="rId6"/>
    <sheet xmlns:r="http://schemas.openxmlformats.org/officeDocument/2006/relationships" name="Fuentes y método"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pi.worldbank.org/v2/country/MEX;BRA;COL;PER;CHL;ARG/indicator/NV.IND.MANF.ZS?format=json&amp;date=2021:2024&amp;per_page=100" TargetMode="External" Id="rId1"/><Relationship Type="http://schemas.openxmlformats.org/officeDocument/2006/relationships/hyperlink" Target="https://api.worldbank.org/v2/country/MEX;BRA;COL;PER;CHL;ARG/indicator/NV.IND.MANF.CD?format=json&amp;date=2023:2024&amp;per_page=100" TargetMode="External" Id="rId2"/><Relationship Type="http://schemas.openxmlformats.org/officeDocument/2006/relationships/hyperlink" Target="https://www.inegi.org.mx/contenidos/saladeprensa/boletines/2025/eaim/EAIM2024_RR.pdf" TargetMode="External" Id="rId3"/><Relationship Type="http://schemas.openxmlformats.org/officeDocument/2006/relationships/hyperlink" Target="https://www.inegi.org.mx/contenidos/saladeprensa/boletines/2026/immex/immex2026_09.pdf" TargetMode="External" Id="rId4"/><Relationship Type="http://schemas.openxmlformats.org/officeDocument/2006/relationships/hyperlink" Target="https://conference-board.org/ilcprogram/index.cfm?id=38269" TargetMode="External" Id="rId5"/><Relationship Type="http://schemas.openxmlformats.org/officeDocument/2006/relationships/hyperlink" Target="https://ifr.org/ifr-press-releases/news/robot-density-surges-in-europe-asia-and-americas" TargetMode="External" Id="rId6"/></Relationships>
</file>

<file path=xl/worksheets/_rels/sheet2.xml.rels><Relationships xmlns="http://schemas.openxmlformats.org/package/2006/relationships"><Relationship Type="http://schemas.openxmlformats.org/officeDocument/2006/relationships/hyperlink" Target="https://www.inegi.org.mx/contenidos/saladeprensa/boletines/2025/ce/CE_2024_Def_NL.pdf" TargetMode="External" Id="rId1"/><Relationship Type="http://schemas.openxmlformats.org/officeDocument/2006/relationships/hyperlink" Target="https://www.inegi.org.mx/contenidos/saladeprensa/boletines/2025/ce/CE_2024_Def_Qro.pdf" TargetMode="External" Id="rId2"/><Relationship Type="http://schemas.openxmlformats.org/officeDocument/2006/relationships/hyperlink" Target="https://www.inegi.org.mx/contenidos/saladeprensa/boletines/2025/ce/CE_2024_Def_Gto.pdf" TargetMode="External" Id="rId3"/><Relationship Type="http://schemas.openxmlformats.org/officeDocument/2006/relationships/hyperlink" Target="https://www.inegi.org.mx/contenidos/saladeprensa/boletines/2025/ce/CE_2024_Def_Coah.pdf" TargetMode="External" Id="rId4"/><Relationship Type="http://schemas.openxmlformats.org/officeDocument/2006/relationships/hyperlink" Target="https://www.inegi.org.mx/contenidos/saladeprensa/boletines/2025/ce/CE_2024_Def_Chih.pdf" TargetMode="External" Id="rId5"/><Relationship Type="http://schemas.openxmlformats.org/officeDocument/2006/relationships/hyperlink" Target="https://www.inegi.org.mx/contenidos/saladeprensa/boletines/2025/ce/CE_2024_Def_BC.pdf" TargetMode="External" Id="rId6"/><Relationship Type="http://schemas.openxmlformats.org/officeDocument/2006/relationships/hyperlink" Target="https://www.inegi.org.mx/contenidos/saladeprensa/boletines/2025/ce/CE_2024_Def_Pue.pdf" TargetMode="External" Id="rId7"/></Relationships>
</file>

<file path=xl/worksheets/_rels/sheet5.xml.rels><Relationships xmlns="http://schemas.openxmlformats.org/package/2006/relationships"><Relationship Type="http://schemas.openxmlformats.org/officeDocument/2006/relationships/hyperlink" Target="https://cefp.gob.mx/publicaciones/nota/2025/notacefp0092025.pdf" TargetMode="External" Id="rId1"/><Relationship Type="http://schemas.openxmlformats.org/officeDocument/2006/relationships/hyperlink" Target="https://www.gtlaw.com/ar/insights/2025/6/estimulos-fiscales-en-los-polos-de-desarrollo-economico-para-el-bienestar" TargetMode="External" Id="rId2"/><Relationship Type="http://schemas.openxmlformats.org/officeDocument/2006/relationships/hyperlink" Target="https://www.inegi.org.mx/contenidos/saladeprensa/boletines/2026/immex/immex2026_09.pdf" TargetMode="External" Id="rId3"/></Relationships>
</file>

<file path=xl/worksheets/_rels/sheet6.xml.rels><Relationships xmlns="http://schemas.openxmlformats.org/package/2006/relationships"><Relationship Type="http://schemas.openxmlformats.org/officeDocument/2006/relationships/hyperlink" Target="https://expomanufactura.com.mx/" TargetMode="External" Id="rId1"/><Relationship Type="http://schemas.openxmlformats.org/officeDocument/2006/relationships/hyperlink" Target="https://mexico.fabtechexpo.com/" TargetMode="External" Id="rId2"/><Relationship Type="http://schemas.openxmlformats.org/officeDocument/2006/relationships/hyperlink" Target="https://industrialtransformation.mx/" TargetMode="External" Id="rId3"/></Relationships>
</file>

<file path=xl/worksheets/_rels/sheet7.xml.rels><Relationships xmlns="http://schemas.openxmlformats.org/package/2006/relationships"><Relationship Type="http://schemas.openxmlformats.org/officeDocument/2006/relationships/hyperlink" Target="https://api.worldbank.org/v2/country/MEX;BRA;COL;PER;CHL;ARG/indicator/NV.IND.MANF.ZS?format=json&amp;date=2021:2024&amp;per_page=100" TargetMode="External" Id="rId1"/><Relationship Type="http://schemas.openxmlformats.org/officeDocument/2006/relationships/hyperlink" Target="https://api.worldbank.org/v2/country/MEX;BRA;COL;PER;CHL;ARG/indicator/NV.IND.MANF.CD?format=json&amp;date=2023:2024&amp;per_page=100" TargetMode="External" Id="rId2"/><Relationship Type="http://schemas.openxmlformats.org/officeDocument/2006/relationships/hyperlink" Target="https://api.worldbank.org/v2/country/MEX;BRA;COL;PER;CHL;ARG/indicator/SL.IND.EMPL.ZS?format=json&amp;date=2021:2024&amp;per_page=100" TargetMode="External" Id="rId3"/><Relationship Type="http://schemas.openxmlformats.org/officeDocument/2006/relationships/hyperlink" Target="https://ifr.org/ifr-press-releases/news/robot-density-surges-in-europe-asia-and-americas" TargetMode="External" Id="rId4"/><Relationship Type="http://schemas.openxmlformats.org/officeDocument/2006/relationships/hyperlink" Target="https://ifr.org/downloads/press_docs/2025-09-25-IFR_press_release_Americas_in_English.pdf" TargetMode="External" Id="rId5"/><Relationship Type="http://schemas.openxmlformats.org/officeDocument/2006/relationships/hyperlink" Target="https://ifr.org/downloads/press_docs/2026_06_24_IFR_Executive_Roundtable_market_presentation.pdf" TargetMode="External" Id="rId6"/><Relationship Type="http://schemas.openxmlformats.org/officeDocument/2006/relationships/hyperlink" Target="https://www.inegi.org.mx/contenidos/saladeprensa/boletines/2025/pibent/PIBE2024_RR.pdf" TargetMode="External" Id="rId7"/><Relationship Type="http://schemas.openxmlformats.org/officeDocument/2006/relationships/hyperlink" Target="https://www.inegi.org.mx/contenidos/saladeprensa/boletines/2025/eaim/EAIM2024_RR.pdf" TargetMode="External" Id="rId8"/><Relationship Type="http://schemas.openxmlformats.org/officeDocument/2006/relationships/hyperlink" Target="https://www.inegi.org.mx/contenidos/saladeprensa/boletines/2026/immex/immex2026_09.pdf" TargetMode="External" Id="rId9"/><Relationship Type="http://schemas.openxmlformats.org/officeDocument/2006/relationships/hyperlink" Target="https://www.inegi.org.mx/contenidos/saladeprensa/boletines/2025/ce/CE_2024_Def_NL.pdf" TargetMode="External" Id="rId10"/><Relationship Type="http://schemas.openxmlformats.org/officeDocument/2006/relationships/hyperlink" Target="https://www.inegi.org.mx/contenidos/saladeprensa/boletines/2025/ce/CE_2024_Def_Qro.pdf" TargetMode="External" Id="rId11"/><Relationship Type="http://schemas.openxmlformats.org/officeDocument/2006/relationships/hyperlink" Target="https://www.inegi.org.mx/contenidos/saladeprensa/boletines/2025/ce/CE_2024_Def_Gto.pdf" TargetMode="External" Id="rId12"/><Relationship Type="http://schemas.openxmlformats.org/officeDocument/2006/relationships/hyperlink" Target="https://www.inegi.org.mx/contenidos/saladeprensa/boletines/2025/ce/CE_2024_Def_Coah.pdf" TargetMode="External" Id="rId13"/><Relationship Type="http://schemas.openxmlformats.org/officeDocument/2006/relationships/hyperlink" Target="https://www.inegi.org.mx/contenidos/saladeprensa/boletines/2025/ce/CE_2024_Def_Chih.pdf" TargetMode="External" Id="rId14"/><Relationship Type="http://schemas.openxmlformats.org/officeDocument/2006/relationships/hyperlink" Target="https://www.inegi.org.mx/contenidos/saladeprensa/boletines/2025/ce/CE_2024_Def_BC.pdf" TargetMode="External" Id="rId15"/><Relationship Type="http://schemas.openxmlformats.org/officeDocument/2006/relationships/hyperlink" Target="https://www.inegi.org.mx/contenidos/saladeprensa/boletines/2025/ce/CE_2024_Def_Pue.pdf" TargetMode="External" Id="rId16"/><Relationship Type="http://schemas.openxmlformats.org/officeDocument/2006/relationships/hyperlink" Target="https://www.elimparcial.com/tij/tijuana/2025/07/24/lidera-empleos-de-manufactura-en-tijuana-inegi/" TargetMode="External" Id="rId17"/><Relationship Type="http://schemas.openxmlformats.org/officeDocument/2006/relationships/hyperlink" Target="https://elfinanciero.com.mx/economia/2026/02/25/mexico-logra-historica-cifra-de-inversion-extranjera-directa-en-2025" TargetMode="External" Id="rId18"/><Relationship Type="http://schemas.openxmlformats.org/officeDocument/2006/relationships/hyperlink" Target="https://www.unotv.com/negocios/mexico-rompe-record-de-inversion-extranjera-directa-durante-el-2025/" TargetMode="External" Id="rId19"/><Relationship Type="http://schemas.openxmlformats.org/officeDocument/2006/relationships/hyperlink" Target="https://cefp.gob.mx/publicaciones/nota/2025/notacefp0092025.pdf" TargetMode="External" Id="rId20"/><Relationship Type="http://schemas.openxmlformats.org/officeDocument/2006/relationships/hyperlink" Target="https://www.gtlaw.com/ar/insights/2025/6/estimulos-fiscales-en-los-polos-de-desarrollo-economico-para-el-bienestar" TargetMode="External" Id="rId21"/><Relationship Type="http://schemas.openxmlformats.org/officeDocument/2006/relationships/hyperlink" Target="https://mexicobusiness.news/automotive/news/kia-weighs-new-line-pesqueria-after-record-2025" TargetMode="External" Id="rId22"/><Relationship Type="http://schemas.openxmlformats.org/officeDocument/2006/relationships/hyperlink" Target="https://mexicoindustry.com/noticia/autos-chevrolet-fabricados-en-mexico-lista-completa-y-donde-se-producen" TargetMode="External" Id="rId23"/><Relationship Type="http://schemas.openxmlformats.org/officeDocument/2006/relationships/hyperlink" Target="https://clusterindustrial.com.mx/mazda-confirma-continuidad-en-la-produccion-de-mazda2-cx-3-y-cx-30-en-guanajuato/" TargetMode="External" Id="rId24"/><Relationship Type="http://schemas.openxmlformats.org/officeDocument/2006/relationships/hyperlink" Target="https://clusterindustrial.com.mx/honda-celebra-2-millones-de-unidades-producidas-en-su-planta-de-celaya/" TargetMode="External" Id="rId25"/><Relationship Type="http://schemas.openxmlformats.org/officeDocument/2006/relationships/hyperlink" Target="https://www.audi.com/en/audi-at-the-site-in-san-jose-chiapa-2935" TargetMode="External" Id="rId26"/><Relationship Type="http://schemas.openxmlformats.org/officeDocument/2006/relationships/hyperlink" Target="https://expansion.mx/empresas/2026/09/02/volkswagen-puebla-planta-que-una-vez-produjo-600-000-autos" TargetMode="External" Id="rId27"/><Relationship Type="http://schemas.openxmlformats.org/officeDocument/2006/relationships/hyperlink" Target="https://mexicoindustry.com/noticia/industria-automotriz-en-coahuila-armadoras-proveedores-y-regiones-clave" TargetMode="External" Id="rId28"/><Relationship Type="http://schemas.openxmlformats.org/officeDocument/2006/relationships/hyperlink" Target="https://emsnow.com/?p=38055" TargetMode="External" Id="rId29"/><Relationship Type="http://schemas.openxmlformats.org/officeDocument/2006/relationships/hyperlink" Target="https://www.safran-group.com/countries/mexico" TargetMode="External" Id="rId30"/><Relationship Type="http://schemas.openxmlformats.org/officeDocument/2006/relationships/hyperlink" Target="https://news.samsung.com/mx/planta-de-samsung-en-queretaro-se-consolida-como-hub-de-exportacion-de-electrodomesticos-para-america" TargetMode="External" Id="rId31"/><Relationship Type="http://schemas.openxmlformats.org/officeDocument/2006/relationships/hyperlink" Target="https://expomanufactura.com.mx/" TargetMode="External" Id="rId32"/><Relationship Type="http://schemas.openxmlformats.org/officeDocument/2006/relationships/hyperlink" Target="https://mexico.fabtechexpo.com/" TargetMode="External" Id="rId33"/><Relationship Type="http://schemas.openxmlformats.org/officeDocument/2006/relationships/hyperlink" Target="https://mexicoindustry.com/noticia/titulo-incremento-de-tarifas-electricas-en-2025-un-reto-y-una-oportunidad-para-la-industria-mexicana" TargetMode="External" Id="rId34"/></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Paquete de Benchmark OEE México 2026</t>
        </is>
      </c>
    </row>
    <row r="2">
      <c r="A2" s="2" t="inlineStr">
        <is>
          <t>Datos verificados en octubre de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Peso de la industria manufacturera</t>
        </is>
      </c>
      <c r="B5" t="inlineStr">
        <is>
          <t>20,1</t>
        </is>
      </c>
      <c r="C5" t="inlineStr">
        <is>
          <t>% of GDP (manufacturing value added, World Bank NV.IND.MANF.ZS)</t>
        </is>
      </c>
      <c r="D5" t="n">
        <v>2024</v>
      </c>
      <c r="E5" t="inlineStr">
        <is>
          <t>World Bank NV.IND.MANF.ZS (API, lastupdated 2026-10-08)</t>
        </is>
      </c>
      <c r="F5" s="4" t="inlineStr">
        <is>
          <t>https://api.worldbank.org/v2/country/MEX;BRA;COL;PER;CHL;ARG/indicator/NV.IND.MANF.ZS?format=json&amp;date=2021:2024&amp;per_page=100</t>
        </is>
      </c>
    </row>
    <row r="6">
      <c r="A6" t="inlineStr">
        <is>
          <t>Valor añadido manufacturero</t>
        </is>
      </c>
      <c r="B6" t="inlineStr">
        <is>
          <t>368,5</t>
        </is>
      </c>
      <c r="C6" t="inlineStr">
        <is>
          <t>USD bn, current prices (World Bank NV.IND.MANF.CD)</t>
        </is>
      </c>
      <c r="D6" t="n">
        <v>2024</v>
      </c>
      <c r="E6" t="inlineStr">
        <is>
          <t>World Bank NV.IND.MANF.CD (API, lastupdated 2026-10-08)</t>
        </is>
      </c>
      <c r="F6" s="4" t="inlineStr">
        <is>
          <t>https://api.worldbank.org/v2/country/MEX;BRA;COL;PER;CHL;ARG/indicator/NV.IND.MANF.CD?format=json&amp;date=2023:2024&amp;per_page=100</t>
        </is>
      </c>
    </row>
    <row r="7">
      <c r="A7" t="inlineStr">
        <is>
          <t>Empleo manufacturero</t>
        </is>
      </c>
      <c r="B7" t="inlineStr">
        <is>
          <t>4.812</t>
        </is>
      </c>
      <c r="C7" t="inlineStr">
        <is>
          <t>thousand persons — personal ocupado total in manufacturing establishments covered by INEGI EAIM (annual survey frame, not total economy employment); IMMEX export programme alone: 3,181,237 persons (Jul 2026)</t>
        </is>
      </c>
      <c r="D7" t="n">
        <v>2024</v>
      </c>
      <c r="E7" t="inlineStr">
        <is>
          <t>INEGI, Encuesta Anual de la Industria Manufacturera (EAIM) 2024, Reporte de Resultados 90/25, 9 Dec 2025</t>
        </is>
      </c>
      <c r="F7" s="4" t="inlineStr">
        <is>
          <t>https://www.inegi.org.mx/contenidos/saladeprensa/boletines/2025/eaim/EAIM2024_RR.pdf</t>
        </is>
      </c>
    </row>
    <row r="8">
      <c r="A8" t="inlineStr">
        <is>
          <t>Empresas manufactureras</t>
        </is>
      </c>
      <c r="B8" t="inlineStr">
        <is>
          <t>5.211</t>
        </is>
      </c>
      <c r="C8" t="inlineStr">
        <is>
          <t>manufacturing establishments registered in the IMMEX export programme (not all manufacturing establishments; total IMMEX = 6,516)</t>
        </is>
      </c>
      <c r="D8" t="n">
        <v>2026</v>
      </c>
      <c r="E8" t="inlineStr">
        <is>
          <t>INEGI, Estadística del Programa IMMEX, July 2026 (published 23 Sep 2026)</t>
        </is>
      </c>
      <c r="F8" s="4" t="inlineStr">
        <is>
          <t>https://www.inegi.org.mx/contenidos/saladeprensa/boletines/2026/immex/immex2026_09.pdf</t>
        </is>
      </c>
    </row>
    <row r="9">
      <c r="A9" t="inlineStr">
        <is>
          <t>Costo laboral (industria manufacturera)</t>
        </is>
      </c>
      <c r="B9" t="inlineStr">
        <is>
          <t>3,91</t>
        </is>
      </c>
      <c r="C9" t="inlineStr">
        <is>
          <t>USD per hour, total compensation</t>
        </is>
      </c>
      <c r="D9" t="n">
        <v>2016</v>
      </c>
      <c r="E9" t="inlineStr">
        <is>
          <t>The Conference Board ILC, International Comparisons of Hourly Compensation Costs in Manufacturing 2016, Summary Tables</t>
        </is>
      </c>
      <c r="F9" s="4" t="inlineStr">
        <is>
          <t>https://conference-board.org/ilcprogram/index.cfm?id=38269</t>
        </is>
      </c>
    </row>
    <row r="10">
      <c r="A10" t="inlineStr">
        <is>
          <t>Precio de la electricidad industrial</t>
        </is>
      </c>
      <c r="B10" t="inlineStr">
        <is>
          <t>no publicado en una fuente oficial que hayamos podido consultar</t>
        </is>
      </c>
    </row>
    <row r="11">
      <c r="A11" t="inlineStr">
        <is>
          <t>Densidad de robots</t>
        </is>
      </c>
      <c r="B11" t="inlineStr">
        <is>
          <t>62</t>
        </is>
      </c>
      <c r="C11" t="inlineStr">
        <is>
          <t>robots per 10,000 manufacturing employees</t>
        </is>
      </c>
      <c r="D11" t="n">
        <v>2024</v>
      </c>
      <c r="E11" t="inlineStr">
        <is>
          <t>IFR World Robotics 2025 (density press release)</t>
        </is>
      </c>
      <c r="F11" s="4" t="inlineStr">
        <is>
          <t>https://ifr.org/ifr-press-releases/news/robot-density-surges-in-europe-asia-and-americas</t>
        </is>
      </c>
    </row>
    <row r="12">
      <c r="A12" t="inlineStr">
        <is>
          <t>Empresas que usan IA</t>
        </is>
      </c>
      <c r="B12" t="inlineStr">
        <is>
          <t>no publicado en una fuente oficial que hayamos podido consultar</t>
        </is>
      </c>
    </row>
    <row r="14">
      <c r="A14" s="5" t="inlineStr">
        <is>
          <t>Nota del editor</t>
        </is>
      </c>
    </row>
    <row r="15" ht="150" customHeight="1">
      <c r="A15" s="6" t="inlineStr">
        <is>
          <t>La industria manufacturera de México representa el 20 % del PIB y está orientada de forma abrumadora a la exportación: solo el programa IMMEX cubre 3,2 millones de personas y 6.500 establecimientos, concentrados en Nuevo León, el Bajío, Coahuila, Chihuahua y Baja California. La densidad de robots (62) es baja, así que la mayoría de las plantas operan líneas intensivas en mano de obra donde dominan las pérdidas por disponibilidad y por cambio de formato, las primeras que recupera un proyecto de OEE (EGE). El decreto fiscal del Plan México permite la deducción inmediata de la inversión nueva hasta 2030. El costo laboral se publica como remuneración anual, no por hora; introduzca su propia cifra horaria en la calculadora.</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1" r:id="rId6"/>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0"/>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Polos industriales · México</t>
        </is>
      </c>
    </row>
    <row r="3">
      <c r="A3" s="3" t="inlineStr">
        <is>
          <t>Polo</t>
        </is>
      </c>
      <c r="B3" s="3" t="inlineStr">
        <is>
          <t>Code</t>
        </is>
      </c>
      <c r="C3" s="3" t="inlineStr">
        <is>
          <t>Empleo manufacturero</t>
        </is>
      </c>
      <c r="D3" s="3" t="inlineStr">
        <is>
          <t>Unit</t>
        </is>
      </c>
      <c r="E3" s="3" t="inlineStr">
        <is>
          <t>Year</t>
        </is>
      </c>
      <c r="F3" s="3" t="inlineStr">
        <is>
          <t>Sectores clave</t>
        </is>
      </c>
      <c r="G3" s="3" t="inlineStr">
        <is>
          <t>Plantas destacadas</t>
        </is>
      </c>
      <c r="H3" s="3" t="inlineStr">
        <is>
          <t>Fuente</t>
        </is>
      </c>
    </row>
    <row r="4">
      <c r="A4" t="inlineStr">
        <is>
          <t>Nuevo León / Monterrey (Apodaca, Pesquería, Escobedo)</t>
        </is>
      </c>
      <c r="B4" t="inlineStr">
        <is>
          <t>MX-NLE</t>
        </is>
      </c>
      <c r="C4" t="n">
        <v>47.2</v>
      </c>
      <c r="D4" t="inlineStr">
        <is>
          <t>% · participación de la manufactura en el valor agregado censal bruto estatal (CE 2024); participación del estado en el personal ocupado IMMEX nacional 13.7% (jul 2026); participación del estado en el GVA nacional del sector secundario 10.5% (2024)</t>
        </is>
      </c>
      <c r="E4" t="n">
        <v>2023</v>
      </c>
      <c r="F4" t="inlineStr">
        <is>
          <t>autopartes, acero, HVAC y línea blanca, equipo eléctrico, baterías</t>
        </is>
      </c>
      <c r="G4" t="inlineStr">
        <is>
          <t>Kia México – Pesquería</t>
        </is>
      </c>
      <c r="H4" s="4" t="inlineStr">
        <is>
          <t>https://www.inegi.org.mx/contenidos/saladeprensa/boletines/2025/ce/CE_2024_Def_NL.pdf</t>
        </is>
      </c>
    </row>
    <row r="5">
      <c r="A5" t="inlineStr">
        <is>
          <t>Querétaro</t>
        </is>
      </c>
      <c r="B5" t="inlineStr">
        <is>
          <t>MX-QUE</t>
        </is>
      </c>
      <c r="C5" t="n">
        <v>58</v>
      </c>
      <c r="D5" t="inlineStr">
        <is>
          <t>% · participación de la manufactura en el valor agregado censal bruto estatal (CE 2024)</t>
        </is>
      </c>
      <c r="E5" t="n">
        <v>2023</v>
      </c>
      <c r="F5" t="inlineStr">
        <is>
          <t>aeroespacial, autopartes, electrodomésticos, envases y embalajes</t>
        </is>
      </c>
      <c r="G5" t="inlineStr">
        <is>
          <t>Safran – Querétaro (piezas de motores de aeronaves CFM56/LEAP, trenes de aterrizaje, MRO); Samsung Electronics – Querétaro (refrigeradores, lavadoras/secadoras; &gt;3,000 empleados, &gt;4M unidades/año)</t>
        </is>
      </c>
      <c r="H5" s="4" t="inlineStr">
        <is>
          <t>https://www.inegi.org.mx/contenidos/saladeprensa/boletines/2025/ce/CE_2024_Def_Qro.pdf</t>
        </is>
      </c>
    </row>
    <row r="6">
      <c r="A6" t="inlineStr">
        <is>
          <t>Guanajuato / Bajío (León–Silao–Celaya–Salamanca)</t>
        </is>
      </c>
      <c r="B6" t="inlineStr">
        <is>
          <t>MX-GUA</t>
        </is>
      </c>
      <c r="C6" t="n">
        <v>65.09999999999999</v>
      </c>
      <c r="D6" t="inlineStr">
        <is>
          <t>% · participación de la manufactura en el valor agregado censal bruto estatal (CE 2024)</t>
        </is>
      </c>
      <c r="E6" t="n">
        <v>2023</v>
      </c>
      <c r="F6" t="inlineStr">
        <is>
          <t>OEM automotriz, motores y autopartes, alimentos, cuero/calzado</t>
        </is>
      </c>
      <c r="G6" t="inlineStr">
        <is>
          <t>General Motors – Silao (Silverado/Cheyenne/GMC Sierra); Mazda de México – Salamanca (Mazda2, CX-3, CX-30); Honda de México – Celaya (HR-V, Acura ADX; 900 unidades/día; 2M acumuladas sep 2026)</t>
        </is>
      </c>
      <c r="H6" s="4" t="inlineStr">
        <is>
          <t>https://www.inegi.org.mx/contenidos/saladeprensa/boletines/2025/ce/CE_2024_Def_Gto.pdf</t>
        </is>
      </c>
    </row>
    <row r="7">
      <c r="A7" t="inlineStr">
        <is>
          <t>Coahuila / Saltillo–Ramos Arizpe</t>
        </is>
      </c>
      <c r="B7" t="inlineStr">
        <is>
          <t>MX-COA</t>
        </is>
      </c>
      <c r="C7" t="n">
        <v>74.5</v>
      </c>
      <c r="D7" t="inlineStr">
        <is>
          <t>% · participación de la manufactura en el valor agregado censal bruto estatal (CE 2024) — la más alta de los 7 polos; participación del estado en el personal ocupado IMMEX nacional 8.2% (jul 2026)</t>
        </is>
      </c>
      <c r="E7" t="n">
        <v>2023</v>
      </c>
      <c r="F7" t="inlineStr">
        <is>
          <t>OEM automotriz y motores, línea blanca, acero, HVAC, maquinaria agrícola</t>
        </is>
      </c>
      <c r="G7" t="inlineStr">
        <is>
          <t>Stellantis – Saltillo (Derramadero) — camionetas Ram 1500/HD, furgonetas ProMaster, plantas de motores Pentastar/Hurricane; General Motors – Ramos Arizpe (Blazer EV, Equinox EV, Cadillac Optiq, paquetes de baterías)</t>
        </is>
      </c>
      <c r="H7" s="4" t="inlineStr">
        <is>
          <t>https://www.inegi.org.mx/contenidos/saladeprensa/boletines/2025/ce/CE_2024_Def_Coah.pdf</t>
        </is>
      </c>
    </row>
    <row r="8">
      <c r="A8" t="inlineStr">
        <is>
          <t>Chihuahua / Ciudad Juárez</t>
        </is>
      </c>
      <c r="B8" t="inlineStr">
        <is>
          <t>MX-CHH</t>
        </is>
      </c>
      <c r="C8" t="n">
        <v>53.4</v>
      </c>
      <c r="D8" t="inlineStr">
        <is>
          <t>% · participación de la manufactura en el valor agregado censal bruto estatal (CE 2024); participación del estado en el personal ocupado IMMEX nacional 12.0% (jul 2026)</t>
        </is>
      </c>
      <c r="E8" t="n">
        <v>2023</v>
      </c>
      <c r="F8" t="inlineStr">
        <is>
          <t>electrónica y computadoras, motores y arneses automotrices, dispositivos médicos, cableado aeroespacial</t>
        </is>
      </c>
      <c r="G8" t="inlineStr">
        <is>
          <t>Foxconn (Hon Hai) – Ciudad Juárez / San Jerónimo (3 plantas; ampliación de USD 500M, 5,000 empleos anunciados en 2023); Safran (Safran Aerosystems / Electrical &amp; Power) – Chihuahua (mayor centro de cableado aeronáutico del mundo; nueva planta de cableado inaugurada en 2026)</t>
        </is>
      </c>
      <c r="H8" s="4" t="inlineStr">
        <is>
          <t>https://www.inegi.org.mx/contenidos/saladeprensa/boletines/2025/ce/CE_2024_Def_Chih.pdf</t>
        </is>
      </c>
    </row>
    <row r="9">
      <c r="A9" t="inlineStr">
        <is>
          <t>Baja California / Tijuana–Mexicali</t>
        </is>
      </c>
      <c r="B9" t="inlineStr">
        <is>
          <t>MX-BCN</t>
        </is>
      </c>
      <c r="C9" t="n">
        <v>49.1</v>
      </c>
      <c r="D9" t="inlineStr">
        <is>
          <t>% · participación de la manufactura en el valor agregado censal bruto estatal (CE 2024); participación del estado en el personal ocupado IMMEX nacional 11.9% y 17.3% de los establecimientos IMMEX (jul 2026); empleo en la fabricación de dispositivos médicos en Tijuana 72,856 (CE 2024)</t>
        </is>
      </c>
      <c r="E9" t="n">
        <v>2023</v>
      </c>
      <c r="F9" t="inlineStr">
        <is>
          <t>dispositivos médicos, componentes electrónicos, audio/video, aeroespacial, plásticos</t>
        </is>
      </c>
      <c r="G9" t="inlineStr"/>
      <c r="H9" s="4" t="inlineStr">
        <is>
          <t>https://www.inegi.org.mx/contenidos/saladeprensa/boletines/2025/ce/CE_2024_Def_BC.pdf</t>
        </is>
      </c>
    </row>
    <row r="10">
      <c r="A10" t="inlineStr">
        <is>
          <t>Puebla (Cuautlancingo, San José Chiapa)</t>
        </is>
      </c>
      <c r="B10" t="inlineStr">
        <is>
          <t>MX-PUE</t>
        </is>
      </c>
      <c r="C10" t="n">
        <v>47.2</v>
      </c>
      <c r="D10" t="inlineStr">
        <is>
          <t>% · participación de la manufactura en el valor agregado censal bruto estatal (CE 2024)</t>
        </is>
      </c>
      <c r="E10" t="n">
        <v>2023</v>
      </c>
      <c r="F10" t="inlineStr">
        <is>
          <t>OEM automotriz, asientos e interiores automotrices, piezas estampadas, autopartes de plástico</t>
        </is>
      </c>
      <c r="G10" t="inlineStr">
        <is>
          <t>Volkswagen de México – Cuautlancingo/Puebla (Jetta, Tiguan; 335,716 unidades en 2025; 11,815 trabajadores jul 2026; un turno recortado ago 2026); Audi México – San José Chiapa (Q5, Q5 Sportback)</t>
        </is>
      </c>
      <c r="H10" s="4" t="inlineStr">
        <is>
          <t>https://www.inegi.org.mx/contenidos/saladeprensa/boletines/2025/ce/CE_2024_Def_Pue.pdf</t>
        </is>
      </c>
    </row>
  </sheetData>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 xmlns:r="http://schemas.openxmlformats.org/officeDocument/2006/relationships" ref="H10" r:id="rId7"/>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Sectores principales y rangos de OEE aplicables</t>
        </is>
      </c>
    </row>
    <row r="2">
      <c r="A2" s="2" t="inlineStr">
        <is>
          <t>Las primeras columnas son la composición sectorial propia de México (INEGI). Las columnas de OEE son los rangos editoriales de oee-benchmark.org para ese tipo de sector: son referencias para plantas, no estadísticas nacionales.</t>
        </is>
      </c>
    </row>
    <row r="4">
      <c r="A4" s="3" t="inlineStr">
        <is>
          <t>Sector</t>
        </is>
      </c>
      <c r="B4" s="3" t="inlineStr">
        <is>
          <t>Peso</t>
        </is>
      </c>
      <c r="C4" s="3" t="inlineStr">
        <is>
          <t>Year</t>
        </is>
      </c>
      <c r="D4" s="3" t="inlineStr">
        <is>
          <t>oee-benchmark.org sector</t>
        </is>
      </c>
      <c r="E4" s="3" t="inlineStr">
        <is>
          <t>OEE típico</t>
        </is>
      </c>
      <c r="F4" s="3" t="inlineStr">
        <is>
          <t>Objetivo de clase mundial</t>
        </is>
      </c>
      <c r="G4" s="3" t="inlineStr">
        <is>
          <t>A × P × Q</t>
        </is>
      </c>
      <c r="H4" s="3" t="inlineStr">
        <is>
          <t>Pérdida dominante</t>
        </is>
      </c>
    </row>
    <row r="5">
      <c r="A5" t="inlineStr">
        <is>
          <t>Fabricación de equipo de transporte</t>
        </is>
      </c>
      <c r="B5" t="inlineStr">
        <is>
          <t>32.6% del valor de los productos elaborados (3,593,306 millones de MXN); 910,307 personas ocupadas</t>
        </is>
      </c>
      <c r="C5" t="n">
        <v>2024</v>
      </c>
      <c r="D5" t="inlineStr">
        <is>
          <t>Automoción (montaje Tier 1)</t>
        </is>
      </c>
      <c r="E5" t="inlineStr">
        <is>
          <t>70–85%</t>
        </is>
      </c>
      <c r="F5" t="inlineStr">
        <is>
          <t>85%</t>
        </is>
      </c>
      <c r="G5" t="inlineStr">
        <is>
          <t>92% × 95% × 99.5%</t>
        </is>
      </c>
      <c r="H5" t="inlineStr">
        <is>
          <t>Cambios de formato y microparadas</t>
        </is>
      </c>
    </row>
    <row r="6">
      <c r="A6" t="inlineStr">
        <is>
          <t>Industria alimentaria</t>
        </is>
      </c>
      <c r="B6" t="inlineStr">
        <is>
          <t>16.4% del valor de los productos elaborados; 884,117 personas ocupadas</t>
        </is>
      </c>
      <c r="C6" t="n">
        <v>2024</v>
      </c>
      <c r="D6" t="inlineStr">
        <is>
          <t>Alimentación y bebidas</t>
        </is>
      </c>
      <c r="E6" t="inlineStr">
        <is>
          <t>60–80%</t>
        </is>
      </c>
      <c r="F6" t="inlineStr">
        <is>
          <t>82%</t>
        </is>
      </c>
      <c r="G6" t="inlineStr">
        <is>
          <t>90% × 93% × 98%</t>
        </is>
      </c>
      <c r="H6" t="inlineStr">
        <is>
          <t>Cambios de formato y arranque</t>
        </is>
      </c>
    </row>
    <row r="7">
      <c r="A7" t="inlineStr">
        <is>
          <t>Industria química</t>
        </is>
      </c>
      <c r="B7" t="inlineStr">
        <is>
          <t>8.3% del valor de los productos elaborados</t>
        </is>
      </c>
      <c r="C7" t="n">
        <v>2024</v>
      </c>
      <c r="D7" t="inlineStr">
        <is>
          <t>Proceso continuo (química, papel)</t>
        </is>
      </c>
      <c r="E7" t="inlineStr">
        <is>
          <t>80–92%</t>
        </is>
      </c>
      <c r="F7" t="inlineStr">
        <is>
          <t>92%</t>
        </is>
      </c>
      <c r="G7" t="inlineStr">
        <is>
          <t>95% × 97% × 99.5%</t>
        </is>
      </c>
      <c r="H7" t="inlineStr">
        <is>
          <t>Paradas no planificadas</t>
        </is>
      </c>
    </row>
    <row r="8">
      <c r="A8" t="inlineStr">
        <is>
          <t>Fabricación de productos metálicos</t>
        </is>
      </c>
      <c r="B8" t="inlineStr">
        <is>
          <t>378,168 personas ocupadas (3.º por empleo)</t>
        </is>
      </c>
      <c r="C8" t="n">
        <v>2024</v>
      </c>
      <c r="D8" t="inlineStr">
        <is>
          <t>Fabricación metálica / mecanizado</t>
        </is>
      </c>
      <c r="E8" t="inlineStr">
        <is>
          <t>45–65%</t>
        </is>
      </c>
      <c r="F8" t="inlineStr">
        <is>
          <t>78%</t>
        </is>
      </c>
      <c r="G8" t="inlineStr">
        <is>
          <t>85% × 88% × 96%</t>
        </is>
      </c>
      <c r="H8" t="inlineStr">
        <is>
          <t>Preparación y marcha en vacío</t>
        </is>
      </c>
    </row>
    <row r="10">
      <c r="A10" s="5" t="inlineStr">
        <is>
          <t>oee-benchmark.org Sector</t>
        </is>
      </c>
    </row>
    <row r="11">
      <c r="A11" s="3" t="inlineStr">
        <is>
          <t>Sector</t>
        </is>
      </c>
      <c r="B11" s="3" t="inlineStr">
        <is>
          <t>OEE típico</t>
        </is>
      </c>
      <c r="C11" s="3" t="inlineStr">
        <is>
          <t>Objetivo de clase mundial</t>
        </is>
      </c>
      <c r="D11" s="3" t="inlineStr">
        <is>
          <t>A × P × Q</t>
        </is>
      </c>
      <c r="E11" s="3" t="inlineStr">
        <is>
          <t>Pérdida dominante</t>
        </is>
      </c>
    </row>
    <row r="12">
      <c r="A12" t="inlineStr">
        <is>
          <t>Automoción (montaje Tier 1)</t>
        </is>
      </c>
      <c r="B12" t="inlineStr">
        <is>
          <t>70–85%</t>
        </is>
      </c>
      <c r="C12" t="inlineStr">
        <is>
          <t>85%</t>
        </is>
      </c>
      <c r="D12" t="inlineStr">
        <is>
          <t>92% × 95% × 99.5%</t>
        </is>
      </c>
      <c r="E12" t="inlineStr">
        <is>
          <t>Cambios de formato y microparadas</t>
        </is>
      </c>
    </row>
    <row r="13">
      <c r="A13" t="inlineStr">
        <is>
          <t>Electrónica y semiconductores</t>
        </is>
      </c>
      <c r="B13" t="inlineStr">
        <is>
          <t>75–90%</t>
        </is>
      </c>
      <c r="C13" t="inlineStr">
        <is>
          <t>88%</t>
        </is>
      </c>
      <c r="D13" t="inlineStr">
        <is>
          <t>93% × 96% × 99%</t>
        </is>
      </c>
      <c r="E13" t="inlineStr">
        <is>
          <t>Velocidad reducida y defectos</t>
        </is>
      </c>
    </row>
    <row r="14">
      <c r="A14" t="inlineStr">
        <is>
          <t>Alimentación y bebidas</t>
        </is>
      </c>
      <c r="B14" t="inlineStr">
        <is>
          <t>60–80%</t>
        </is>
      </c>
      <c r="C14" t="inlineStr">
        <is>
          <t>82%</t>
        </is>
      </c>
      <c r="D14" t="inlineStr">
        <is>
          <t>90% × 93% × 98%</t>
        </is>
      </c>
      <c r="E14" t="inlineStr">
        <is>
          <t>Cambios de formato y arranque</t>
        </is>
      </c>
    </row>
    <row r="15">
      <c r="A15" t="inlineStr">
        <is>
          <t>Farmacéutica</t>
        </is>
      </c>
      <c r="B15" t="inlineStr">
        <is>
          <t>35–45%</t>
        </is>
      </c>
      <c r="C15" t="inlineStr">
        <is>
          <t>70%</t>
        </is>
      </c>
      <c r="D15" t="inlineStr">
        <is>
          <t>80% × 90% × 97%</t>
        </is>
      </c>
      <c r="E15" t="inlineStr">
        <is>
          <t>Validación y cambios de formato</t>
        </is>
      </c>
    </row>
    <row r="16">
      <c r="A16" t="inlineStr">
        <is>
          <t>Proceso continuo (química, papel)</t>
        </is>
      </c>
      <c r="B16" t="inlineStr">
        <is>
          <t>80–92%</t>
        </is>
      </c>
      <c r="C16" t="inlineStr">
        <is>
          <t>92%</t>
        </is>
      </c>
      <c r="D16" t="inlineStr">
        <is>
          <t>95% × 97% × 99.5%</t>
        </is>
      </c>
      <c r="E16" t="inlineStr">
        <is>
          <t>Paradas no planificadas</t>
        </is>
      </c>
    </row>
    <row r="17">
      <c r="A17" t="inlineStr">
        <is>
          <t>Fabricación metálica / mecanizado</t>
        </is>
      </c>
      <c r="B17" t="inlineStr">
        <is>
          <t>45–65%</t>
        </is>
      </c>
      <c r="C17" t="inlineStr">
        <is>
          <t>78%</t>
        </is>
      </c>
      <c r="D17" t="inlineStr">
        <is>
          <t>85% × 88% × 96%</t>
        </is>
      </c>
      <c r="E17" t="inlineStr">
        <is>
          <t>Preparación y marcha en vacío</t>
        </is>
      </c>
    </row>
    <row r="18">
      <c r="A18" t="inlineStr">
        <is>
          <t>Inyección de plásticos</t>
        </is>
      </c>
      <c r="B18" t="inlineStr">
        <is>
          <t>55–70%</t>
        </is>
      </c>
      <c r="C18" t="inlineStr">
        <is>
          <t>80%</t>
        </is>
      </c>
      <c r="D18" t="inlineStr">
        <is>
          <t>88% × 90% × 97%</t>
        </is>
      </c>
      <c r="E18" t="inlineStr">
        <is>
          <t>Microparadas</t>
        </is>
      </c>
    </row>
    <row r="19">
      <c r="A19" t="inlineStr">
        <is>
          <t>Textil y confección</t>
        </is>
      </c>
      <c r="B19" t="inlineStr">
        <is>
          <t>40–60%</t>
        </is>
      </c>
      <c r="C19" t="inlineStr">
        <is>
          <t>73%</t>
        </is>
      </c>
      <c r="D19" t="inlineStr">
        <is>
          <t>82% × 86% × 95%</t>
        </is>
      </c>
      <c r="E19" t="inlineStr">
        <is>
          <t>Velocidad reducida y calidad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Calculadora del costo de las paradas: valores por defecto de México</t>
        </is>
      </c>
    </row>
    <row r="2" ht="45" customHeight="1">
      <c r="A2" s="7" t="inlineStr">
        <is>
          <t>Modifique cualquier dato y el resultado se actualiza. Los valores por defecto de mano de obra y electricidad son las estadísticas nacionales citadas arriba, no las cifras de su planta; sustitúyalos por sus propios datos para obtener una estimación real.</t>
        </is>
      </c>
    </row>
    <row r="4">
      <c r="A4" s="3" t="inlineStr">
        <is>
          <t>Input</t>
        </is>
      </c>
      <c r="B4" s="3" t="inlineStr">
        <is>
          <t>Value</t>
        </is>
      </c>
    </row>
    <row r="5">
      <c r="A5" t="inlineStr">
        <is>
          <t>Horas de parada no planificada al mes</t>
        </is>
      </c>
      <c r="B5" s="8" t="n">
        <v>20</v>
      </c>
    </row>
    <row r="6">
      <c r="A6" t="inlineStr">
        <is>
          <t>Líneas o máquinas afectadas</t>
        </is>
      </c>
      <c r="B6" s="8" t="n">
        <v>1</v>
      </c>
    </row>
    <row r="7">
      <c r="A7" t="inlineStr">
        <is>
          <t>Operadores por línea</t>
        </is>
      </c>
      <c r="B7" s="8" t="n">
        <v>3</v>
      </c>
    </row>
    <row r="8">
      <c r="A8" t="inlineStr">
        <is>
          <t>Costo laboral total por hora (USD)</t>
        </is>
      </c>
      <c r="B8" s="8" t="n">
        <v>3.91</v>
      </c>
    </row>
    <row r="9">
      <c r="A9" t="inlineStr">
        <is>
          <t>Precio de la electricidad por kWh (USD)</t>
        </is>
      </c>
      <c r="B9" s="8" t="n">
        <v>0</v>
      </c>
    </row>
    <row r="10">
      <c r="A10" t="inlineStr">
        <is>
          <t>Carga media por línea (kW)</t>
        </is>
      </c>
      <c r="B10" s="8" t="n">
        <v>50</v>
      </c>
    </row>
    <row r="11">
      <c r="A11" t="inlineStr">
        <is>
          <t>Margen de contribución perdido por hora (su cifra) (USD)</t>
        </is>
      </c>
      <c r="B11" s="8" t="n">
        <v>0</v>
      </c>
    </row>
    <row r="13">
      <c r="A13" s="5" t="inlineStr">
        <is>
          <t>Costo estimado de las paradas</t>
        </is>
      </c>
    </row>
    <row r="14">
      <c r="A14" t="inlineStr">
        <is>
          <t>mano de obra / al mes</t>
        </is>
      </c>
      <c r="B14" s="9">
        <f>B5*B6*B7*B8</f>
        <v/>
      </c>
    </row>
    <row r="15">
      <c r="A15" t="inlineStr">
        <is>
          <t>energía / al mes</t>
        </is>
      </c>
      <c r="B15" s="9">
        <f>B5*B6*B10*B9</f>
        <v/>
      </c>
    </row>
    <row r="16">
      <c r="A16" t="inlineStr">
        <is>
          <t>margen perdido / al mes</t>
        </is>
      </c>
      <c r="B16" s="9">
        <f>B5*B6*B11</f>
        <v/>
      </c>
    </row>
    <row r="17">
      <c r="A17" t="inlineStr">
        <is>
          <t>Costo estimado de las paradas / al mes</t>
        </is>
      </c>
      <c r="B17" s="10">
        <f>B14+B15+B16</f>
        <v/>
      </c>
    </row>
    <row r="18">
      <c r="A18" t="inlineStr">
        <is>
          <t>Costo estimado de las paradas / al año</t>
        </is>
      </c>
      <c r="B18" s="10">
        <f>B17*12</f>
        <v/>
      </c>
    </row>
    <row r="20">
      <c r="A20" s="2" t="inlineStr">
        <is>
          <t>Costo laboral (industria manufacturera): 2016 · Precio de la electricidad industrial:  · leído en la página de la fuente</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Financiación e incentivos para proyectos de monitoreo (situación a octubre de 2026)</t>
        </is>
      </c>
    </row>
    <row r="2">
      <c r="A2" s="2" t="inlineStr">
        <is>
          <t>Programas que un proyecto de monitoreo de la producción o de OEE puede aprovechar. La situación se comprobó en la página del organismo gestor en octubre de 2026; todo lo que no pudimos confirmar está marcado como sin verificar.</t>
        </is>
      </c>
    </row>
    <row r="4">
      <c r="A4" s="3" t="inlineStr">
        <is>
          <t>Programa</t>
        </is>
      </c>
      <c r="B4" s="3" t="inlineStr">
        <is>
          <t>Organismo gestor</t>
        </is>
      </c>
      <c r="C4" s="3" t="inlineStr">
        <is>
          <t>Qué financia</t>
        </is>
      </c>
      <c r="D4" s="3" t="inlineStr">
        <is>
          <t>Situación</t>
        </is>
      </c>
      <c r="E4" s="3" t="inlineStr">
        <is>
          <t>Status detail</t>
        </is>
      </c>
      <c r="F4" s="3" t="inlineStr">
        <is>
          <t>Fuente</t>
        </is>
      </c>
    </row>
    <row r="5">
      <c r="A5" t="inlineStr">
        <is>
          <t>Decreto de estímulos fiscales Plan México (deducción inmediata de inversiones + 25% adicional capacitación/innovación)</t>
        </is>
      </c>
      <c r="B5" t="inlineStr">
        <is>
          <t>SHCP / Secretaría de Economía — Comité de Evaluación</t>
        </is>
      </c>
      <c r="C5" s="11" t="inlineStr">
        <is>
          <t>Deducción inmediata de la inversión en activos fijos nuevos (tasas según decreto) y deducción adicional del 25% sobre el gasto incremental en capacitación/innovación; tope MXN 30,000 M (28,500 M activos + 1,500 M capacitación), &gt;= 1,000 M reservados para MIPYMES; vigente de 2025 al 30 sep 2030</t>
        </is>
      </c>
      <c r="D5" t="inlineStr">
        <is>
          <t>abierto</t>
        </is>
      </c>
      <c r="E5" s="11" t="inlineStr">
        <is>
          <t>abierto (DOF 21 ene 2025; vigente hasta el 30 sep 2030 — asignación actual del comité no verificada)</t>
        </is>
      </c>
      <c r="F5" s="4" t="inlineStr">
        <is>
          <t>https://cefp.gob.mx/publicaciones/nota/2025/notacefp0092025.pdf</t>
        </is>
      </c>
    </row>
    <row r="6">
      <c r="A6" t="inlineStr">
        <is>
          <t>Decreto de estímulos fiscales en Polos de Desarrollo Económico para el Bienestar (PODECOBI)</t>
        </is>
      </c>
      <c r="B6" t="inlineStr">
        <is>
          <t>Secretaría de Economía (Declaratoria de Polos) / SAT; los gobiernos estatales autorizan a los desarrolladores</t>
        </is>
      </c>
      <c r="C6" s="11" t="inlineStr">
        <is>
          <t>Deducción inmediata del 100% de los activos fijos nuevos utilizados dentro de un Polo (adquiridos hasta el 30 sep 2030) + deducción adicional del 25% sobre el gasto en capacitación (educación dual) o innovación; ejercicios fiscales 2025-2030</t>
        </is>
      </c>
      <c r="D6" t="inlineStr">
        <is>
          <t>abierto</t>
        </is>
      </c>
      <c r="E6" s="11" t="inlineStr">
        <is>
          <t>abierto (DOF 22 may 2025; vigente hasta 2030 — lista de Polos declarados no verificada)</t>
        </is>
      </c>
      <c r="F6" s="4" t="inlineStr">
        <is>
          <t>https://www.gtlaw.com/ar/insights/2025/6/estimulos-fiscales-en-los-polos-de-desarrollo-economico-para-el-bienestar</t>
        </is>
      </c>
    </row>
    <row r="7">
      <c r="A7" t="inlineStr">
        <is>
          <t>Programa IMMEX (Industria Manufacturera, Maquiladora y de Servicios de Exportación)</t>
        </is>
      </c>
      <c r="B7" t="inlineStr">
        <is>
          <t>Secretaría de Economía</t>
        </is>
      </c>
      <c r="C7" s="11" t="inlineStr">
        <is>
          <t>Importación temporal de insumos y maquinaria con diferimiento de aranceles/IVA para la manufactura de exportación; 6,516 establecimientos registrados (5,211 manufactureros) jul 2026</t>
        </is>
      </c>
      <c r="D7" t="inlineStr">
        <is>
          <t>abierto</t>
        </is>
      </c>
      <c r="E7" s="11" t="inlineStr">
        <is>
          <t>abierto (programa vigente; estadísticas obtenidas de INEGI)</t>
        </is>
      </c>
      <c r="F7" s="4" t="inlineStr">
        <is>
          <t>https://www.inegi.org.mx/contenidos/saladeprensa/boletines/2026/immex/immex2026_09.pdf</t>
        </is>
      </c>
    </row>
    <row r="8">
      <c r="A8" t="inlineStr">
        <is>
          <t>State incentive programmes (e.g. Nuevo León, Guanajuato, Querétaro)</t>
        </is>
      </c>
      <c r="B8" t="inlineStr">
        <is>
          <t>gobiernos estatales</t>
        </is>
      </c>
      <c r="C8" s="11" t="inlineStr">
        <is>
          <t>No verificado en esta ejecución</t>
        </is>
      </c>
      <c r="D8" t="inlineStr">
        <is>
          <t>sin verificar</t>
        </is>
      </c>
      <c r="E8" s="11" t="inlineStr">
        <is>
          <t>no verificado</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Ferias y eventos 2026–2027</t>
        </is>
      </c>
    </row>
    <row r="3">
      <c r="A3" s="3" t="inlineStr">
        <is>
          <t>Evento</t>
        </is>
      </c>
      <c r="B3" s="3" t="inlineStr">
        <is>
          <t>Ciudad</t>
        </is>
      </c>
      <c r="C3" s="3" t="inlineStr">
        <is>
          <t>Fechas</t>
        </is>
      </c>
      <c r="D3" s="3" t="inlineStr">
        <is>
          <t>Fuente</t>
        </is>
      </c>
    </row>
    <row r="4">
      <c r="A4" t="inlineStr">
        <is>
          <t>Expo Manufactura 2027</t>
        </is>
      </c>
      <c r="B4" t="inlineStr">
        <is>
          <t>Monterrey (Cintermex)</t>
        </is>
      </c>
      <c r="C4" t="inlineStr">
        <is>
          <t>23-25 feb 2027</t>
        </is>
      </c>
      <c r="D4" s="4" t="inlineStr">
        <is>
          <t>https://expomanufactura.com.mx/</t>
        </is>
      </c>
    </row>
    <row r="5">
      <c r="A5" t="inlineStr">
        <is>
          <t>FABTECH Mexico 2027</t>
        </is>
      </c>
      <c r="B5" t="inlineStr">
        <is>
          <t>Monterrey (Cintermex)</t>
        </is>
      </c>
      <c r="C5" t="inlineStr">
        <is>
          <t>4-6 may 2027</t>
        </is>
      </c>
      <c r="D5" s="4" t="inlineStr">
        <is>
          <t>https://mexico.fabtechexpo.com/</t>
        </is>
      </c>
    </row>
    <row r="6">
      <c r="A6" t="inlineStr">
        <is>
          <t>Industrial Transformation Mexico (ITM, Hannover Messe)</t>
        </is>
      </c>
      <c r="B6" t="inlineStr">
        <is>
          <t>León, Guanajuato (Poliforum)</t>
        </is>
      </c>
      <c r="C6" t="inlineStr">
        <is>
          <t>no verificado — el sitio bloquea robots (industrialtransformation.mx); normalmente en octubre</t>
        </is>
      </c>
      <c r="D6" s="4" t="inlineStr">
        <is>
          <t>https://industrialtransformation.mx/</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39"/>
  <sheetViews>
    <sheetView workbookViewId="0">
      <selection activeCell="A1" sqref="A1"/>
    </sheetView>
  </sheetViews>
  <sheetFormatPr baseColWidth="8" defaultRowHeight="15"/>
  <cols>
    <col width="120" customWidth="1" min="1" max="1"/>
  </cols>
  <sheetData>
    <row r="1">
      <c r="A1" s="1" t="inlineStr">
        <is>
          <t>Fuentes y método</t>
        </is>
      </c>
    </row>
    <row r="2">
      <c r="A2" s="2" t="inlineStr">
        <is>
          <t>Las cifras se citan tal como se publican, con el año y la unidad de cada fuente; no convertimos divisas ni estimamos valores ausentes. Los rangos de OEE siguen el proceso editorial de oee-benchmark.org. Publicado por TEEPTRAK SAS, que comercializa software de monitoreo de la producción y de OEE.</t>
        </is>
      </c>
    </row>
    <row r="4">
      <c r="A4" s="4" t="inlineStr">
        <is>
          <t>https://api.worldbank.org/v2/country/MEX;BRA;COL;PER;CHL;ARG/indicator/NV.IND.MANF.ZS?format=json&amp;date=2021:2024&amp;per_page=100</t>
        </is>
      </c>
    </row>
    <row r="5">
      <c r="A5" s="4" t="inlineStr">
        <is>
          <t>https://api.worldbank.org/v2/country/MEX;BRA;COL;PER;CHL;ARG/indicator/NV.IND.MANF.CD?format=json&amp;date=2023:2024&amp;per_page=100</t>
        </is>
      </c>
    </row>
    <row r="6">
      <c r="A6" s="4" t="inlineStr">
        <is>
          <t>https://api.worldbank.org/v2/country/MEX;BRA;COL;PER;CHL;ARG/indicator/SL.IND.EMPL.ZS?format=json&amp;date=2021:2024&amp;per_page=100</t>
        </is>
      </c>
    </row>
    <row r="7">
      <c r="A7" s="4" t="inlineStr">
        <is>
          <t>https://ifr.org/ifr-press-releases/news/robot-density-surges-in-europe-asia-and-americas</t>
        </is>
      </c>
    </row>
    <row r="8">
      <c r="A8" s="4" t="inlineStr">
        <is>
          <t>https://ifr.org/downloads/press_docs/2025-09-25-IFR_press_release_Americas_in_English.pdf</t>
        </is>
      </c>
    </row>
    <row r="9">
      <c r="A9" s="4" t="inlineStr">
        <is>
          <t>https://ifr.org/downloads/press_docs/2026_06_24_IFR_Executive_Roundtable_market_presentation.pdf</t>
        </is>
      </c>
    </row>
    <row r="10">
      <c r="A10" s="4" t="inlineStr">
        <is>
          <t>https://www.inegi.org.mx/contenidos/saladeprensa/boletines/2025/pibent/PIBE2024_RR.pdf</t>
        </is>
      </c>
    </row>
    <row r="11">
      <c r="A11" s="4" t="inlineStr">
        <is>
          <t>https://www.inegi.org.mx/contenidos/saladeprensa/boletines/2025/eaim/EAIM2024_RR.pdf</t>
        </is>
      </c>
    </row>
    <row r="12">
      <c r="A12" s="4" t="inlineStr">
        <is>
          <t>https://www.inegi.org.mx/contenidos/saladeprensa/boletines/2026/immex/immex2026_09.pdf</t>
        </is>
      </c>
    </row>
    <row r="13">
      <c r="A13" s="4" t="inlineStr">
        <is>
          <t>https://www.inegi.org.mx/contenidos/saladeprensa/boletines/2025/ce/CE_2024_Def_NL.pdf</t>
        </is>
      </c>
    </row>
    <row r="14">
      <c r="A14" s="4" t="inlineStr">
        <is>
          <t>https://www.inegi.org.mx/contenidos/saladeprensa/boletines/2025/ce/CE_2024_Def_Qro.pdf</t>
        </is>
      </c>
    </row>
    <row r="15">
      <c r="A15" s="4" t="inlineStr">
        <is>
          <t>https://www.inegi.org.mx/contenidos/saladeprensa/boletines/2025/ce/CE_2024_Def_Gto.pdf</t>
        </is>
      </c>
    </row>
    <row r="16">
      <c r="A16" s="4" t="inlineStr">
        <is>
          <t>https://www.inegi.org.mx/contenidos/saladeprensa/boletines/2025/ce/CE_2024_Def_Coah.pdf</t>
        </is>
      </c>
    </row>
    <row r="17">
      <c r="A17" s="4" t="inlineStr">
        <is>
          <t>https://www.inegi.org.mx/contenidos/saladeprensa/boletines/2025/ce/CE_2024_Def_Chih.pdf</t>
        </is>
      </c>
    </row>
    <row r="18">
      <c r="A18" s="4" t="inlineStr">
        <is>
          <t>https://www.inegi.org.mx/contenidos/saladeprensa/boletines/2025/ce/CE_2024_Def_BC.pdf</t>
        </is>
      </c>
    </row>
    <row r="19">
      <c r="A19" s="4" t="inlineStr">
        <is>
          <t>https://www.inegi.org.mx/contenidos/saladeprensa/boletines/2025/ce/CE_2024_Def_Pue.pdf</t>
        </is>
      </c>
    </row>
    <row r="20">
      <c r="A20" s="4" t="inlineStr">
        <is>
          <t>https://www.elimparcial.com/tij/tijuana/2025/07/24/lidera-empleos-de-manufactura-en-tijuana-inegi/</t>
        </is>
      </c>
    </row>
    <row r="21">
      <c r="A21" s="4" t="inlineStr">
        <is>
          <t>https://elfinanciero.com.mx/economia/2026/02/25/mexico-logra-historica-cifra-de-inversion-extranjera-directa-en-2025</t>
        </is>
      </c>
    </row>
    <row r="22">
      <c r="A22" s="4" t="inlineStr">
        <is>
          <t>https://www.unotv.com/negocios/mexico-rompe-record-de-inversion-extranjera-directa-durante-el-2025/</t>
        </is>
      </c>
    </row>
    <row r="23">
      <c r="A23" s="4" t="inlineStr">
        <is>
          <t>https://cefp.gob.mx/publicaciones/nota/2025/notacefp0092025.pdf</t>
        </is>
      </c>
    </row>
    <row r="24">
      <c r="A24" s="4" t="inlineStr">
        <is>
          <t>https://www.gtlaw.com/ar/insights/2025/6/estimulos-fiscales-en-los-polos-de-desarrollo-economico-para-el-bienestar</t>
        </is>
      </c>
    </row>
    <row r="25">
      <c r="A25" s="4" t="inlineStr">
        <is>
          <t>https://mexicobusiness.news/automotive/news/kia-weighs-new-line-pesqueria-after-record-2025</t>
        </is>
      </c>
    </row>
    <row r="26">
      <c r="A26" s="4" t="inlineStr">
        <is>
          <t>https://mexicoindustry.com/noticia/autos-chevrolet-fabricados-en-mexico-lista-completa-y-donde-se-producen</t>
        </is>
      </c>
    </row>
    <row r="27">
      <c r="A27" s="4" t="inlineStr">
        <is>
          <t>https://clusterindustrial.com.mx/mazda-confirma-continuidad-en-la-produccion-de-mazda2-cx-3-y-cx-30-en-guanajuato/</t>
        </is>
      </c>
    </row>
    <row r="28">
      <c r="A28" s="4" t="inlineStr">
        <is>
          <t>https://clusterindustrial.com.mx/honda-celebra-2-millones-de-unidades-producidas-en-su-planta-de-celaya/</t>
        </is>
      </c>
    </row>
    <row r="29">
      <c r="A29" s="4" t="inlineStr">
        <is>
          <t>https://www.audi.com/en/audi-at-the-site-in-san-jose-chiapa-2935</t>
        </is>
      </c>
    </row>
    <row r="30">
      <c r="A30" s="4" t="inlineStr">
        <is>
          <t>https://expansion.mx/empresas/2026/09/02/volkswagen-puebla-planta-que-una-vez-produjo-600-000-autos</t>
        </is>
      </c>
    </row>
    <row r="31">
      <c r="A31" s="4" t="inlineStr">
        <is>
          <t>https://mexicoindustry.com/noticia/industria-automotriz-en-coahuila-armadoras-proveedores-y-regiones-clave</t>
        </is>
      </c>
    </row>
    <row r="32">
      <c r="A32" s="4" t="inlineStr">
        <is>
          <t>https://emsnow.com/?p=38055</t>
        </is>
      </c>
    </row>
    <row r="33">
      <c r="A33" s="4" t="inlineStr">
        <is>
          <t>https://www.safran-group.com/countries/mexico</t>
        </is>
      </c>
    </row>
    <row r="34">
      <c r="A34" s="4" t="inlineStr">
        <is>
          <t>https://news.samsung.com/mx/planta-de-samsung-en-queretaro-se-consolida-como-hub-de-exportacion-de-electrodomesticos-para-america</t>
        </is>
      </c>
    </row>
    <row r="35">
      <c r="A35" s="4" t="inlineStr">
        <is>
          <t>https://expomanufactura.com.mx/</t>
        </is>
      </c>
    </row>
    <row r="36">
      <c r="A36" s="4" t="inlineStr">
        <is>
          <t>https://mexico.fabtechexpo.com/</t>
        </is>
      </c>
    </row>
    <row r="37">
      <c r="A37" s="4" t="inlineStr">
        <is>
          <t>https://mexicoindustry.com/noticia/titulo-incremento-de-tarifas-electricas-en-2025-un-reto-y-una-oportunidad-para-la-industria-mexicana</t>
        </is>
      </c>
    </row>
    <row r="39">
      <c r="A39"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 xmlns:r="http://schemas.openxmlformats.org/officeDocument/2006/relationships" ref="A28" r:id="rId25"/>
    <hyperlink xmlns:r="http://schemas.openxmlformats.org/officeDocument/2006/relationships" ref="A29" r:id="rId26"/>
    <hyperlink xmlns:r="http://schemas.openxmlformats.org/officeDocument/2006/relationships" ref="A30" r:id="rId27"/>
    <hyperlink xmlns:r="http://schemas.openxmlformats.org/officeDocument/2006/relationships" ref="A31" r:id="rId28"/>
    <hyperlink xmlns:r="http://schemas.openxmlformats.org/officeDocument/2006/relationships" ref="A32" r:id="rId29"/>
    <hyperlink xmlns:r="http://schemas.openxmlformats.org/officeDocument/2006/relationships" ref="A33" r:id="rId30"/>
    <hyperlink xmlns:r="http://schemas.openxmlformats.org/officeDocument/2006/relationships" ref="A34" r:id="rId31"/>
    <hyperlink xmlns:r="http://schemas.openxmlformats.org/officeDocument/2006/relationships" ref="A35" r:id="rId32"/>
    <hyperlink xmlns:r="http://schemas.openxmlformats.org/officeDocument/2006/relationships" ref="A36" r:id="rId33"/>
    <hyperlink xmlns:r="http://schemas.openxmlformats.org/officeDocument/2006/relationships" ref="A37" r:id="rId3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2026-10-10T15:47:14Z</dcterms:created>
  <dcterms:modified xmlns:dcterms="http://purl.org/dc/terms/" xmlns:xsi="http://www.w3.org/2001/XMLSchema-instance" xsi:type="dcterms:W3CDTF">2026-10-10T15:47:14Z</dcterms:modified>
</cp:coreProperties>
</file>