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关键数据" sheetId="1" state="visible" r:id="rId1"/>
    <sheet xmlns:r="http://schemas.openxmlformats.org/officeDocument/2006/relationships" name="工业集群" sheetId="2" state="visible" r:id="rId2"/>
    <sheet xmlns:r="http://schemas.openxmlformats.org/officeDocument/2006/relationships" name="行业 OEE" sheetId="3" state="visible" r:id="rId3"/>
    <sheet xmlns:r="http://schemas.openxmlformats.org/officeDocument/2006/relationships" name="估算停机成本" sheetId="4" state="visible" r:id="rId4"/>
    <sheet xmlns:r="http://schemas.openxmlformats.org/officeDocument/2006/relationships" name="计划" sheetId="5" state="visible" r:id="rId5"/>
    <sheet xmlns:r="http://schemas.openxmlformats.org/officeDocument/2006/relationships" name="活动" sheetId="6" state="visible" r:id="rId6"/>
    <sheet xmlns:r="http://schemas.openxmlformats.org/officeDocument/2006/relationships" name="来源与方法"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i.worldbank.org/v2/country/CHN;JPN;KOR/indicator/NV.IND.MANF.ZS?format=json&amp;date=2021:2024&amp;per_page=50" TargetMode="External" Id="rId1"/><Relationship Type="http://schemas.openxmlformats.org/officeDocument/2006/relationships/hyperlink" Target="https://api.worldbank.org/v2/country/CHN;JPN;KOR/indicator/NV.IND.MANF.CD?format=json&amp;date=2023:2024&amp;per_page=50" TargetMode="External" Id="rId2"/><Relationship Type="http://schemas.openxmlformats.org/officeDocument/2006/relationships/hyperlink" Target="https://www.stats.gov.cn/sj/zxfb/202412/t20241226_1957897.html" TargetMode="External" Id="rId3"/><Relationship Type="http://schemas.openxmlformats.org/officeDocument/2006/relationships/hyperlink" Target="https://www.stats.gov.cn/sj/zxfb/202412/t20241226_1957897.html" TargetMode="External" Id="rId4"/><Relationship Type="http://schemas.openxmlformats.org/officeDocument/2006/relationships/hyperlink" Target="https://pds.gov.cn/upload/files/2026/6/29/2026&#24180;7&#26376;&#20195;&#29702;&#36141;&#30005;&#20215;&#26684;&#20844;&#31034;&#34920;-&#27700;&#21360;&#29256;.pdf" TargetMode="External" Id="rId5"/><Relationship Type="http://schemas.openxmlformats.org/officeDocument/2006/relationships/hyperlink" Target="https://ifr.org/ifr-press-releases/news/robot-density-surges-in-europe-asia-and-americas" TargetMode="External" Id="rId6"/></Relationships>
</file>

<file path=xl/worksheets/_rels/sheet2.xml.rels><Relationships xmlns="http://schemas.openxmlformats.org/package/2006/relationships"><Relationship Type="http://schemas.openxmlformats.org/officeDocument/2006/relationships/hyperlink" Target="https://m.sfccn.com/2026/3-31/0NMDE0NzNfMjEyMzY0NA.html" TargetMode="External" Id="rId1"/><Relationship Type="http://schemas.openxmlformats.org/officeDocument/2006/relationships/hyperlink" Target="https://www.yzwb.net/news/jiangsu/202603/t20260319_332929.html" TargetMode="External" Id="rId2"/><Relationship Type="http://schemas.openxmlformats.org/officeDocument/2006/relationships/hyperlink" Target="https://zjrb.zjol.com.cn/images/2026-03/03/zjrb2026030300005v02n.pdf" TargetMode="External" Id="rId3"/><Relationship Type="http://schemas.openxmlformats.org/officeDocument/2006/relationships/hyperlink" Target="https://www.chinanews.com.cn/cj/2026/01-23/10557734.shtml" TargetMode="External" Id="rId4"/><Relationship Type="http://schemas.openxmlformats.org/officeDocument/2006/relationships/hyperlink" Target="https://www.cnfin.com/hg-lb/detail/20260121/4368871_1.html" TargetMode="External" Id="rId5"/><Relationship Type="http://schemas.openxmlformats.org/officeDocument/2006/relationships/hyperlink" Target="https://tjj.cq.gov.cn/zwgk_233/fdzdgknr/tjxx/sjzl_55471/jdsj_55474/202602/P020260206340697132366.pdf" TargetMode="External" Id="rId6"/><Relationship Type="http://schemas.openxmlformats.org/officeDocument/2006/relationships/hyperlink" Target="https://www.yicai.com/news/103021691.html" TargetMode="External" Id="rId7"/><Relationship Type="http://schemas.openxmlformats.org/officeDocument/2006/relationships/hyperlink" Target="https://www.thepaper.cn/newsDetail_forward_30672056" TargetMode="External" Id="rId8"/></Relationships>
</file>

<file path=xl/worksheets/_rels/sheet5.xml.rels><Relationships xmlns="http://schemas.openxmlformats.org/package/2006/relationships"><Relationship Type="http://schemas.openxmlformats.org/officeDocument/2006/relationships/hyperlink" Target="https://www.mee.gov.cn/ywdt/szyw/202405/t20240511_1072952.shtml" TargetMode="External" Id="rId1"/><Relationship Type="http://schemas.openxmlformats.org/officeDocument/2006/relationships/hyperlink" Target="https://www.ndrc.gov.cn/xxgk/zcfb/tz/202512/t20251230_1402851.html" TargetMode="External" Id="rId2"/><Relationship Type="http://schemas.openxmlformats.org/officeDocument/2006/relationships/hyperlink" Target="https://www.ncsti.gov.cn/kjdt/tzgg/202607/t20260720_251553.html" TargetMode="External" Id="rId3"/><Relationship Type="http://schemas.openxmlformats.org/officeDocument/2006/relationships/hyperlink" Target="https://www.stdaily.com/web/gdxw/2025-05/12/content_338409.html" TargetMode="External" Id="rId4"/><Relationship Type="http://schemas.openxmlformats.org/officeDocument/2006/relationships/hyperlink" Target="https://www.gov.cn" TargetMode="External" Id="rId5"/></Relationships>
</file>

<file path=xl/worksheets/_rels/sheet6.xml.rels><Relationships xmlns="http://schemas.openxmlformats.org/package/2006/relationships"><Relationship Type="http://schemas.openxmlformats.org/officeDocument/2006/relationships/hyperlink" Target="https://www.ciif-expo.com/" TargetMode="External" Id="rId1"/><Relationship Type="http://schemas.openxmlformats.org/officeDocument/2006/relationships/hyperlink" Target="https://www.electronicachina.com.cn/" TargetMode="External" Id="rId2"/><Relationship Type="http://schemas.openxmlformats.org/officeDocument/2006/relationships/hyperlink" Target="https://www.scwiif.com" TargetMode="External" Id="rId3"/></Relationships>
</file>

<file path=xl/worksheets/_rels/sheet7.xml.rels><Relationships xmlns="http://schemas.openxmlformats.org/package/2006/relationships"><Relationship Type="http://schemas.openxmlformats.org/officeDocument/2006/relationships/hyperlink" Target="https://api.worldbank.org/v2/country/CHN;JPN;KOR/indicator/NV.IND.MANF.ZS?format=json&amp;date=2021:2024&amp;per_page=50" TargetMode="External" Id="rId1"/><Relationship Type="http://schemas.openxmlformats.org/officeDocument/2006/relationships/hyperlink" Target="https://api.worldbank.org/v2/country/CHN;JPN;KOR/indicator/NV.IND.MANF.CD?format=json&amp;date=2023:2024&amp;per_page=50" TargetMode="External" Id="rId2"/><Relationship Type="http://schemas.openxmlformats.org/officeDocument/2006/relationships/hyperlink" Target="https://api.worldbank.org/v2/country/CHN;JPN;KOR/indicator/SL.IND.EMPL.ZS?format=json&amp;date=2023:2024&amp;per_page=50" TargetMode="External" Id="rId3"/><Relationship Type="http://schemas.openxmlformats.org/officeDocument/2006/relationships/hyperlink" Target="https://www.stats.gov.cn/sj/zxfb/202602/t20260228_1962662.html" TargetMode="External" Id="rId4"/><Relationship Type="http://schemas.openxmlformats.org/officeDocument/2006/relationships/hyperlink" Target="https://www.news.cn/politics/20260228/080d00a592334a7c9aa4574f98e48a24/c.html" TargetMode="External" Id="rId5"/><Relationship Type="http://schemas.openxmlformats.org/officeDocument/2006/relationships/hyperlink" Target="https://www.stats.gov.cn/sj/zxfbhjd/202601/t20260119_1962330.html" TargetMode="External" Id="rId6"/><Relationship Type="http://schemas.openxmlformats.org/officeDocument/2006/relationships/hyperlink" Target="https://www.stats.gov.cn/sj/zxfbhjd/202601/t20260119_1962333.html" TargetMode="External" Id="rId7"/><Relationship Type="http://schemas.openxmlformats.org/officeDocument/2006/relationships/hyperlink" Target="https://www.stats.gov.cn/sj/zxfbhjd/202601/t20260119_1962329.html" TargetMode="External" Id="rId8"/><Relationship Type="http://schemas.openxmlformats.org/officeDocument/2006/relationships/hyperlink" Target="https://www.stats.gov.cn/sj/zxfbhjd/202605/t20260515_1963706.html" TargetMode="External" Id="rId9"/><Relationship Type="http://schemas.openxmlformats.org/officeDocument/2006/relationships/hyperlink" Target="https://www.stats.gov.cn/xxgk/sjfb/zxfb2020/202605/t20260515_1963707.html" TargetMode="External" Id="rId10"/><Relationship Type="http://schemas.openxmlformats.org/officeDocument/2006/relationships/hyperlink" Target="https://www.stats.gov.cn/sj/zxfb/202412/t20241226_1957897.html" TargetMode="External" Id="rId11"/><Relationship Type="http://schemas.openxmlformats.org/officeDocument/2006/relationships/hyperlink" Target="https://www.cac.gov.cn/2026-01/22/c_1770811623773368.htm" TargetMode="External" Id="rId12"/><Relationship Type="http://schemas.openxmlformats.org/officeDocument/2006/relationships/hyperlink" Target="https://www.news.cn/fortune/20260119/f259a43007894c38a5f4f284eef9b686/c.html" TargetMode="External" Id="rId13"/><Relationship Type="http://schemas.openxmlformats.org/officeDocument/2006/relationships/hyperlink" Target="https://www.xinhuanet.com/sci-tech/20260127/444dbfea1cd64748bda8fcb15e4f29a4/c.html" TargetMode="External" Id="rId14"/><Relationship Type="http://schemas.openxmlformats.org/officeDocument/2006/relationships/hyperlink" Target="https://www.bbtnews.com.cn/2026/0121/582555.shtml" TargetMode="External" Id="rId15"/><Relationship Type="http://schemas.openxmlformats.org/officeDocument/2006/relationships/hyperlink" Target="https://www.ncsti.gov.cn/kjdt/tzgg/202607/t20260720_251553.html" TargetMode="External" Id="rId16"/><Relationship Type="http://schemas.openxmlformats.org/officeDocument/2006/relationships/hyperlink" Target="https://www.news.cn/fortune/20250528/19713c3cdee54d13b9e8702e930cda83/c.html" TargetMode="External" Id="rId17"/><Relationship Type="http://schemas.openxmlformats.org/officeDocument/2006/relationships/hyperlink" Target="https://www.mee.gov.cn/ywdt/szyw/202405/t20240511_1072952.shtml" TargetMode="External" Id="rId18"/><Relationship Type="http://schemas.openxmlformats.org/officeDocument/2006/relationships/hyperlink" Target="https://www.ndrc.gov.cn/xxgk/zcfb/tz/202512/t20251230_1402851.html" TargetMode="External" Id="rId19"/><Relationship Type="http://schemas.openxmlformats.org/officeDocument/2006/relationships/hyperlink" Target="https://www.stdaily.com/web/gdxw/2025-05/12/content_338409.html" TargetMode="External" Id="rId20"/><Relationship Type="http://schemas.openxmlformats.org/officeDocument/2006/relationships/hyperlink" Target="https://pds.gov.cn/upload/files/2026/6/29/2026&#24180;7&#26376;&#20195;&#29702;&#36141;&#30005;&#20215;&#26684;&#20844;&#31034;&#34920;-&#27700;&#21360;&#29256;.pdf" TargetMode="External" Id="rId21"/><Relationship Type="http://schemas.openxmlformats.org/officeDocument/2006/relationships/hyperlink" Target="https://ifr.org/ifr-press-releases/news/robot-density-surges-in-europe-asia-and-americas" TargetMode="External" Id="rId22"/><Relationship Type="http://schemas.openxmlformats.org/officeDocument/2006/relationships/hyperlink" Target="https://www.businesswire.com/news/home/20260408531951/en/Robot-Density-Surges-in-Europe-Asia-and-Americas-IFR-reports" TargetMode="External" Id="rId23"/><Relationship Type="http://schemas.openxmlformats.org/officeDocument/2006/relationships/hyperlink" Target="https://ifr.org/ifr-press-releases/news/global-robot-demand-in-factories-doubles-over-10-years" TargetMode="External" Id="rId24"/><Relationship Type="http://schemas.openxmlformats.org/officeDocument/2006/relationships/hyperlink" Target="https://ifr.org/ifr-press-releases/" TargetMode="External" Id="rId25"/><Relationship Type="http://schemas.openxmlformats.org/officeDocument/2006/relationships/hyperlink" Target="https://m.sfccn.com/2026/3-31/0NMDE0NzNfMjEyMzY0NA.html" TargetMode="External" Id="rId26"/><Relationship Type="http://schemas.openxmlformats.org/officeDocument/2006/relationships/hyperlink" Target="https://www.yzwb.net/news/jiangsu/202603/t20260319_332929.html" TargetMode="External" Id="rId27"/><Relationship Type="http://schemas.openxmlformats.org/officeDocument/2006/relationships/hyperlink" Target="https://www.yzwb.net/news/jiangsu/202603/t20260319_333263.html" TargetMode="External" Id="rId28"/><Relationship Type="http://schemas.openxmlformats.org/officeDocument/2006/relationships/hyperlink" Target="https://news.sina.cn/znl/2026-03-20/detail-inhrqccq1210133.d.html" TargetMode="External" Id="rId29"/><Relationship Type="http://schemas.openxmlformats.org/officeDocument/2006/relationships/hyperlink" Target="https://zjrb.zjol.com.cn/images/2026-03/03/zjrb2026030300005v02n.pdf" TargetMode="External" Id="rId30"/><Relationship Type="http://schemas.openxmlformats.org/officeDocument/2006/relationships/hyperlink" Target="https://www.chinanews.com.cn/cj/2026/01-23/10557734.shtml" TargetMode="External" Id="rId31"/><Relationship Type="http://schemas.openxmlformats.org/officeDocument/2006/relationships/hyperlink" Target="https://www.cnfin.com/hg-lb/detail/20260121/4368871_1.html" TargetMode="External" Id="rId32"/><Relationship Type="http://schemas.openxmlformats.org/officeDocument/2006/relationships/hyperlink" Target="https://tjj.cq.gov.cn/zwgk_233/fdzdgknr/tjxx/sjzl_55471/jdsj_55474/202602/P020260206340697132366.pdf" TargetMode="External" Id="rId33"/><Relationship Type="http://schemas.openxmlformats.org/officeDocument/2006/relationships/hyperlink" Target="https://www.yicai.com/news/103021691.html" TargetMode="External" Id="rId34"/><Relationship Type="http://schemas.openxmlformats.org/officeDocument/2006/relationships/hyperlink" Target="https://www.thepaper.cn/newsDetail_forward_30672056" TargetMode="External" Id="rId35"/><Relationship Type="http://schemas.openxmlformats.org/officeDocument/2006/relationships/hyperlink" Target="https://www.bosch.com.cn/our-company/bosch-in-china/" TargetMode="External" Id="rId36"/><Relationship Type="http://schemas.openxmlformats.org/officeDocument/2006/relationships/hyperlink" Target="https://www.changan.com.cn/" TargetMode="External" Id="rId37"/><Relationship Type="http://schemas.openxmlformats.org/officeDocument/2006/relationships/hyperlink" Target="https://www.airbus.com/en/our-worldwide-presence/airbus-in-asia-pacific/airbus-in-china" TargetMode="External" Id="rId38"/><Relationship Type="http://schemas.openxmlformats.org/officeDocument/2006/relationships/hyperlink" Target="https://www.ciif-expo.com/" TargetMode="External" Id="rId39"/><Relationship Type="http://schemas.openxmlformats.org/officeDocument/2006/relationships/hyperlink" Target="https://www.electronicachina.com.cn/" TargetMode="External" Id="rId40"/></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中国 2026 年 OEE 基准资料包</t>
        </is>
      </c>
    </row>
    <row r="2">
      <c r="A2" s="2" t="inlineStr">
        <is>
          <t>数据核实于 2026 年 10 月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制造业比重</t>
        </is>
      </c>
      <c r="B5" t="inlineStr">
        <is>
          <t>24.8</t>
        </is>
      </c>
      <c r="C5" t="inlineStr">
        <is>
          <t>% of GDP (manufacturing value added)</t>
        </is>
      </c>
      <c r="D5" t="n">
        <v>2024</v>
      </c>
      <c r="E5" t="inlineStr">
        <is>
          <t>World Bank NV.IND.MANF.ZS</t>
        </is>
      </c>
      <c r="F5" s="4" t="inlineStr">
        <is>
          <t>https://api.worldbank.org/v2/country/CHN;JPN;KOR/indicator/NV.IND.MANF.ZS?format=json&amp;date=2021:2024&amp;per_page=50</t>
        </is>
      </c>
    </row>
    <row r="6">
      <c r="A6" t="inlineStr">
        <is>
          <t>制造业增加值</t>
        </is>
      </c>
      <c r="B6" t="inlineStr">
        <is>
          <t>4,653</t>
        </is>
      </c>
      <c r="C6" t="inlineStr">
        <is>
          <t>USD bn, manufacturing value added, current prices</t>
        </is>
      </c>
      <c r="D6" t="n">
        <v>2024</v>
      </c>
      <c r="E6" t="inlineStr">
        <is>
          <t>World Bank NV.IND.MANF.CD</t>
        </is>
      </c>
      <c r="F6" s="4" t="inlineStr">
        <is>
          <t>https://api.worldbank.org/v2/country/CHN;JPN;KOR/indicator/NV.IND.MANF.CD?format=json&amp;date=2023:2024&amp;per_page=50</t>
        </is>
      </c>
    </row>
    <row r="7">
      <c r="A7" t="inlineStr">
        <is>
          <t>制造业就业人数</t>
        </is>
      </c>
      <c r="B7" t="inlineStr">
        <is>
          <t>104,815</t>
        </is>
      </c>
      <c r="C7" t="inlineStr">
        <is>
          <t>thousand persons employed in manufacturing legal units (制造业法人单位从业人员 10481.5万人, 24.4% of all legal-unit employment), year-end 2023</t>
        </is>
      </c>
      <c r="D7" t="n">
        <v>2023</v>
      </c>
      <c r="E7" t="inlineStr">
        <is>
          <t>国家统计局 第五次全国经济普查公报（第二号）</t>
        </is>
      </c>
      <c r="F7" s="4" t="inlineStr">
        <is>
          <t>https://www.stats.gov.cn/sj/zxfb/202412/t20241226_1957897.html</t>
        </is>
      </c>
    </row>
    <row r="8">
      <c r="A8" t="inlineStr">
        <is>
          <t>制造业企业数</t>
        </is>
      </c>
      <c r="B8" t="inlineStr">
        <is>
          <t>4,049,000</t>
        </is>
      </c>
      <c r="C8" t="inlineStr">
        <is>
          <t>manufacturing legal units (制造业法人单位 404.9万个, 12.2% of all 2nd/3rd-industry legal units), year-end 2023</t>
        </is>
      </c>
      <c r="D8" t="n">
        <v>2023</v>
      </c>
      <c r="E8" t="inlineStr">
        <is>
          <t>国家统计局 第五次全国经济普查公报（第二号）</t>
        </is>
      </c>
      <c r="F8" s="4" t="inlineStr">
        <is>
          <t>https://www.stats.gov.cn/sj/zxfb/202412/t20241226_1957897.html</t>
        </is>
      </c>
    </row>
    <row r="9">
      <c r="A9" t="inlineStr">
        <is>
          <t>人工成本（制造业）</t>
        </is>
      </c>
      <c r="B9" t="inlineStr">
        <is>
          <t>未见于我们可查阅的官方来源</t>
        </is>
      </c>
    </row>
    <row r="10">
      <c r="A10" t="inlineStr">
        <is>
          <t>工业电价</t>
        </is>
      </c>
      <c r="B10" t="inlineStr">
        <is>
          <t>0.668</t>
        </is>
      </c>
      <c r="C10" t="inlineStr">
        <is>
          <t>CNY/kWh, 工商业用户 1-10kV, 平时段 (flat period) all-in 代理购电 price incl. 输配电价/线损/基金/系统运行费; peak 1.047, sharp-peak 1.228, valley 0.379. EXAMPLE PROVINCE ONLY (Henan, State Grid), July 2026 — prices are set monthly per province; national range not published centrally</t>
        </is>
      </c>
      <c r="D10" t="n">
        <v>2026</v>
      </c>
      <c r="E10" t="inlineStr">
        <is>
          <t>国网河南省电力公司 2026年7月代理购电价格公示表 (hosted by 平顶山市人民政府)</t>
        </is>
      </c>
      <c r="F10" s="4" t="inlineStr">
        <is>
          <t>https://pds.gov.cn/upload/files/2026/6/29/2026年7月代理购电价格公示表-水印版.pdf</t>
        </is>
      </c>
    </row>
    <row r="11">
      <c r="A11" t="inlineStr">
        <is>
          <t>机器人密度</t>
        </is>
      </c>
      <c r="B11" t="inlineStr">
        <is>
          <t>166</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使用 AI 的企业</t>
        </is>
      </c>
      <c r="B12" t="inlineStr">
        <is>
          <t>未见于我们可查阅的官方来源</t>
        </is>
      </c>
    </row>
    <row r="14">
      <c r="A14" s="5" t="inlineStr">
        <is>
          <t>编者按</t>
        </is>
      </c>
    </row>
    <row r="15" ht="150" customHeight="1">
      <c r="A15" s="6" t="inlineStr">
        <is>
          <t>中国制造业约占本国 GDP 的四分之一，机器人安装量约占全球一半，但 IFR 重新基准后的密度（2024 年每万名员工 166 台）说明劳动力规模依然庞大。国家统计数据按门类描述产出增长（装备制造业占规模以上工业增加值的 36.8%）；广东一条电子产线与内陆一家食品厂之间，设备综合效率 (OEE) 的实践水平差异极大。2026 年设备更新政策和智能工厂梯度培育计划是国家层面的框架；本页所用的集群级数据由各省统计局发布。</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10" r:id="rId5"/>
    <hyperlink xmlns:r="http://schemas.openxmlformats.org/officeDocument/2006/relationships" ref="F11"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工业集群 · 中国</t>
        </is>
      </c>
    </row>
    <row r="3">
      <c r="A3" s="3" t="inlineStr">
        <is>
          <t>集群</t>
        </is>
      </c>
      <c r="B3" s="3" t="inlineStr">
        <is>
          <t>Code</t>
        </is>
      </c>
      <c r="C3" s="3" t="inlineStr">
        <is>
          <t>制造业就业人数</t>
        </is>
      </c>
      <c r="D3" s="3" t="inlineStr">
        <is>
          <t>Unit</t>
        </is>
      </c>
      <c r="E3" s="3" t="inlineStr">
        <is>
          <t>Year</t>
        </is>
      </c>
      <c r="F3" s="3" t="inlineStr">
        <is>
          <t>主要行业</t>
        </is>
      </c>
      <c r="G3" s="3" t="inlineStr">
        <is>
          <t>代表性工厂</t>
        </is>
      </c>
      <c r="H3" s="3" t="inlineStr">
        <is>
          <t>来源</t>
        </is>
      </c>
    </row>
    <row r="4">
      <c r="A4" t="inlineStr">
        <is>
          <t>广东（深圳–东莞–广州）</t>
        </is>
      </c>
      <c r="B4" t="inlineStr">
        <is>
          <t>CN-GD</t>
        </is>
      </c>
      <c r="C4" t="n">
        <v>145846.76</v>
      </c>
      <c r="D4" t="inlineStr">
        <is>
          <t>亿元 GDP 2025 (+3.9%); 规模以上工业增加值 +3.0%; 先进制造业 56.2% and 高技术制造业 34.7% of 规上工业增加值; 工业机器人产量 33.63万套 (+31.2%) · GDP / 规模以上工业增加值增速 / 先进制造业占比</t>
        </is>
      </c>
      <c r="E4" t="n">
        <v>2025</v>
      </c>
      <c r="F4" t="inlineStr">
        <is>
          <t>电子信息（电子与信息通信技术）, 新能源汽车（NEV）, 家电, 工业机器人</t>
        </is>
      </c>
      <c r="G4" t="inlineStr"/>
      <c r="H4" s="4" t="inlineStr">
        <is>
          <t>https://m.sfccn.com/2026/3-31/0NMDE0NzNfMjEyMzY0NA.html</t>
        </is>
      </c>
    </row>
    <row r="5">
      <c r="A5" t="inlineStr">
        <is>
          <t>江苏（苏州–无锡–南京）</t>
        </is>
      </c>
      <c r="B5" t="inlineStr">
        <is>
          <t>CN-JS</t>
        </is>
      </c>
      <c r="C5" t="n">
        <v>6.5</v>
      </c>
      <c r="D5" t="inlineStr">
        <is>
          <t>% growth 规模以上工业增加值 2025 (制造业 +6.7%); 装备制造业 56% of 规上工业 (+8.8%); 高技术制造业 +11.9%; GDP 142,351.5亿元 (+5.3%) · 规模以上工业增加值增速 / 装备制造业占比</t>
        </is>
      </c>
      <c r="E5" t="n">
        <v>2025</v>
      </c>
      <c r="F5" t="inlineStr">
        <is>
          <t>电子, 通用设备, 汽车零部件, 化工, 铁路船舶航空航天</t>
        </is>
      </c>
      <c r="G5" t="inlineStr">
        <is>
          <t>博世 Bosch – 博世汽车部件（苏州）有限公司，苏州; 博世 Bosch – 博世汽车系统（无锡）有限公司，无锡</t>
        </is>
      </c>
      <c r="H5" s="4" t="inlineStr">
        <is>
          <t>https://www.yzwb.net/news/jiangsu/202603/t20260319_332929.html</t>
        </is>
      </c>
    </row>
    <row r="6">
      <c r="A6" t="inlineStr">
        <is>
          <t>浙江（宁波–杭州）</t>
        </is>
      </c>
      <c r="B6" t="inlineStr">
        <is>
          <t>CN-ZJ</t>
        </is>
      </c>
      <c r="C6" t="n">
        <v>94545</v>
      </c>
      <c r="D6" t="inlineStr">
        <is>
          <t>亿元 GDP 2025 (+5.5%); 规模以上工业增加值 +6.9%; 高技术制造业 18.2%, 装备制造业 52.7%, 高新技术产业 69.1% of 规上工业; 工业机器人产量 72,901套 (+36.4%) · GDP / 规模以上工业增加值增速 / 占比</t>
        </is>
      </c>
      <c r="E6" t="n">
        <v>2025</v>
      </c>
      <c r="F6" t="inlineStr">
        <is>
          <t>汽车, 化工（石化，宁波）, 纺织, 数字经济核心产业（制造业部分）</t>
        </is>
      </c>
      <c r="G6" t="inlineStr"/>
      <c r="H6" s="4" t="inlineStr">
        <is>
          <t>https://zjrb.zjol.com.cn/images/2026-03/03/zjrb2026030300005v02n.pdf</t>
        </is>
      </c>
    </row>
    <row r="7">
      <c r="A7" t="inlineStr">
        <is>
          <t>山东（青岛–烟台）</t>
        </is>
      </c>
      <c r="B7" t="inlineStr">
        <is>
          <t>CN-SD</t>
        </is>
      </c>
      <c r="C7" t="n">
        <v>103197</v>
      </c>
      <c r="D7" t="inlineStr">
        <is>
          <t>亿元 GDP 2025 (+5.5%); 规模以上工业增加值 +7.6%; 装备工业增加值 +11.4%; 第二产业 40,541亿元 · GDP / 规模以上工业增加值增速</t>
        </is>
      </c>
      <c r="E7" t="n">
        <v>2025</v>
      </c>
      <c r="F7" t="inlineStr">
        <is>
          <t>家电, 装备工业, 化工, 汽车, 食品</t>
        </is>
      </c>
      <c r="G7" t="inlineStr"/>
      <c r="H7" s="4" t="inlineStr">
        <is>
          <t>https://www.chinanews.com.cn/cj/2026/01-23/10557734.shtml</t>
        </is>
      </c>
    </row>
    <row r="8">
      <c r="A8" t="inlineStr">
        <is>
          <t>上海</t>
        </is>
      </c>
      <c r="B8" t="inlineStr">
        <is>
          <t>CN-SH</t>
        </is>
      </c>
      <c r="C8" t="n">
        <v>56708.71</v>
      </c>
      <c r="D8" t="inlineStr">
        <is>
          <t>亿元 GDP 2025 (+5.4%); 工业增加值 +5.0%; 规模以上工业总产值 +4.6%; 三大先导产业制造业产值 +9.6% (集成电路 +15.1%, 人工智能 +13.6%) · GDP / 工业增加值增速</t>
        </is>
      </c>
      <c r="E8" t="n">
        <v>2025</v>
      </c>
      <c r="F8" t="inlineStr">
        <is>
          <t>汽车, 集成电路, 生物医药, 人工智能（三大先导产业）</t>
        </is>
      </c>
      <c r="G8" t="inlineStr"/>
      <c r="H8" s="4" t="inlineStr">
        <is>
          <t>https://www.cnfin.com/hg-lb/detail/20260121/4368871_1.html</t>
        </is>
      </c>
    </row>
    <row r="9">
      <c r="A9" t="inlineStr">
        <is>
          <t>重庆</t>
        </is>
      </c>
      <c r="B9" t="inlineStr">
        <is>
          <t>CN-CQ</t>
        </is>
      </c>
      <c r="C9" t="n">
        <v>33757.93</v>
      </c>
      <c r="D9" t="inlineStr">
        <is>
          <t>亿元 GDP 2025 (+5.3%); 规模以上工业增加值 +5.9%; 汽车产量 278.77万辆 (+9.7%), 新能源汽车 129.61万辆 (+36.0%); 笔记本电脑 5,498.07万台 · GDP / 规模以上工业增加值增速 / 产量</t>
        </is>
      </c>
      <c r="E9" t="n">
        <v>2025</v>
      </c>
      <c r="F9" t="inlineStr">
        <is>
          <t>汽车 / 智能网联新能源汽车, 笔记本电脑 / 新一代电子信息, 智能装备, 摩托车</t>
        </is>
      </c>
      <c r="G9" t="inlineStr">
        <is>
          <t>长安汽车 Changan Automobile – 重庆（总部; 两江/鱼嘴工厂; 据官网全球21个基地、76家工厂）</t>
        </is>
      </c>
      <c r="H9" s="4" t="inlineStr">
        <is>
          <t>https://tjj.cq.gov.cn/zwgk_233/fdzdgknr/tjxx/sjzl_55471/jdsj_55474/202602/P020260206340697132366.pdf</t>
        </is>
      </c>
    </row>
    <row r="10">
      <c r="A10" t="inlineStr">
        <is>
          <t>湖北（武汉）</t>
        </is>
      </c>
      <c r="B10" t="inlineStr">
        <is>
          <t>CN-HB</t>
        </is>
      </c>
      <c r="C10" t="n">
        <v>62660.9</v>
      </c>
      <c r="D10" t="inlineStr">
        <is>
          <t>亿元 GDP 2025 (+5.5%); 规模以上工业增加值 +6.9%; 新能源汽车产量 +33.3%; 汽车制造业投资 +30.6% · GDP / 规模以上工业增加值增速</t>
        </is>
      </c>
      <c r="E10" t="n">
        <v>2025</v>
      </c>
      <c r="F10" t="inlineStr">
        <is>
          <t>汽车, 光电子信息（光谷）, 钢铁, 生物医药</t>
        </is>
      </c>
      <c r="G10" t="inlineStr"/>
      <c r="H10" s="4" t="inlineStr">
        <is>
          <t>https://www.yicai.com/news/103021691.html</t>
        </is>
      </c>
    </row>
    <row r="11">
      <c r="A11" t="inlineStr">
        <is>
          <t>天津</t>
        </is>
      </c>
      <c r="B11" t="inlineStr">
        <is>
          <t>CN-TJ</t>
        </is>
      </c>
      <c r="C11" t="n">
        <v>5.7</v>
      </c>
      <c r="D11" t="inlineStr">
        <is>
          <t>% y/y 规模以上工业增加值, Q1 2025; 装备制造业 +10.5%; GDP Q1 4,194.30亿元 (+5.8%) · 规模以上工业增加值增速（仅2025年一季度——2025年全年公报无法访问）</t>
        </is>
      </c>
      <c r="E11" t="n">
        <v>2025</v>
      </c>
      <c r="F11" t="inlineStr">
        <is>
          <t>航空航天, 汽车, 石化, 装备制造, 生物医药</t>
        </is>
      </c>
      <c r="G11" t="inlineStr">
        <is>
          <t>空客 Airbus – 天津 A320系列 总装线（第二条总装线 FAL 于2026年9月16日交付首架飞机）+ 宽体机完成和交付中心</t>
        </is>
      </c>
      <c r="H11" s="4" t="inlineStr">
        <is>
          <t>https://www.thepaper.cn/newsDetail_forward_30672056</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主要行业及适用的 OEE 区间</t>
        </is>
      </c>
    </row>
    <row r="2">
      <c r="A2" s="2" t="inlineStr">
        <is>
          <t>前几列为中国自身的行业构成（国家统计局 (National Bureau of Statistics, NBS)）。OEE 各列为 oee-benchmark.org 针对该行业类型给出的编辑基准区间：它们是面向工厂的基准，而非国家统计数据。</t>
        </is>
      </c>
    </row>
    <row r="4">
      <c r="A4" s="3" t="inlineStr">
        <is>
          <t>行业</t>
        </is>
      </c>
      <c r="B4" s="3" t="inlineStr">
        <is>
          <t>比重</t>
        </is>
      </c>
      <c r="C4" s="3" t="inlineStr">
        <is>
          <t>Year</t>
        </is>
      </c>
      <c r="D4" s="3" t="inlineStr">
        <is>
          <t>oee-benchmark.org sector</t>
        </is>
      </c>
      <c r="E4" s="3" t="inlineStr">
        <is>
          <t>典型 OEE</t>
        </is>
      </c>
      <c r="F4" s="3" t="inlineStr">
        <is>
          <t>世界级目标</t>
        </is>
      </c>
      <c r="G4" s="3" t="inlineStr">
        <is>
          <t>A × P × Q</t>
        </is>
      </c>
      <c r="H4" s="3" t="inlineStr">
        <is>
          <t>主要损失</t>
        </is>
      </c>
    </row>
    <row r="5">
      <c r="A5" t="inlineStr">
        <is>
          <t>装备制造业</t>
        </is>
      </c>
      <c r="B5" t="inlineStr">
        <is>
          <t>占规模以上工业增加值的36.8%; 2025年 +9.2%</t>
        </is>
      </c>
      <c r="C5" t="n">
        <v>2025</v>
      </c>
      <c r="D5" t="inlineStr">
        <is>
          <t>金属加工 / 机加工</t>
        </is>
      </c>
      <c r="E5" t="inlineStr">
        <is>
          <t>45–65%</t>
        </is>
      </c>
      <c r="F5" t="inlineStr">
        <is>
          <t>78%</t>
        </is>
      </c>
      <c r="G5" t="inlineStr">
        <is>
          <t>85% × 88% × 96%</t>
        </is>
      </c>
      <c r="H5" t="inlineStr">
        <is>
          <t>调机与空转</t>
        </is>
      </c>
    </row>
    <row r="6">
      <c r="A6" t="inlineStr">
        <is>
          <t>消费品工业</t>
        </is>
      </c>
      <c r="B6" t="inlineStr">
        <is>
          <t>占规模以上工业增加值的26.1%; 2025年 +3.7%</t>
        </is>
      </c>
      <c r="C6" t="n">
        <v>2025</v>
      </c>
      <c r="D6" t="inlineStr">
        <is>
          <t>无行业基准</t>
        </is>
      </c>
    </row>
    <row r="7">
      <c r="A7" t="inlineStr">
        <is>
          <t>高技术制造业</t>
        </is>
      </c>
      <c r="B7" t="inlineStr">
        <is>
          <t>占规模以上工业增加值的17.1%; 2025年 +9.4%</t>
        </is>
      </c>
      <c r="C7" t="n">
        <v>2025</v>
      </c>
      <c r="D7" t="inlineStr">
        <is>
          <t>无行业基准</t>
        </is>
      </c>
    </row>
    <row r="8">
      <c r="A8" t="inlineStr">
        <is>
          <t>数字产品制造业</t>
        </is>
      </c>
      <c r="B8" t="inlineStr">
        <is>
          <t>占规模以上工业增加值的12.5%; 2025年 +9.3%</t>
        </is>
      </c>
      <c r="C8" t="n">
        <v>2025</v>
      </c>
      <c r="D8" t="inlineStr">
        <is>
          <t>无行业基准</t>
        </is>
      </c>
    </row>
    <row r="9">
      <c r="A9" t="inlineStr">
        <is>
          <t>汽车制造业</t>
        </is>
      </c>
      <c r="B9" t="inlineStr">
        <is>
          <t>2025年增加值 +11.5%; 新能源汽车产量 1,652.4万辆（+25.1%）</t>
        </is>
      </c>
      <c r="C9" t="n">
        <v>2025</v>
      </c>
      <c r="D9" t="inlineStr">
        <is>
          <t>汽车（一级总成装配）</t>
        </is>
      </c>
      <c r="E9" t="inlineStr">
        <is>
          <t>70–85%</t>
        </is>
      </c>
      <c r="F9" t="inlineStr">
        <is>
          <t>85%</t>
        </is>
      </c>
      <c r="G9" t="inlineStr">
        <is>
          <t>92% × 95% × 99.5%</t>
        </is>
      </c>
      <c r="H9" t="inlineStr">
        <is>
          <t>换型与短暂停机</t>
        </is>
      </c>
    </row>
    <row r="10">
      <c r="A10" t="inlineStr">
        <is>
          <t>工业机器人（产量）</t>
        </is>
      </c>
      <c r="B10" t="inlineStr">
        <is>
          <t>77.3万套（+28.0%）</t>
        </is>
      </c>
      <c r="C10" t="n">
        <v>2025</v>
      </c>
      <c r="D10" t="inlineStr">
        <is>
          <t>无行业基准</t>
        </is>
      </c>
    </row>
    <row r="12">
      <c r="A12" s="5" t="inlineStr">
        <is>
          <t>oee-benchmark.org 行业</t>
        </is>
      </c>
    </row>
    <row r="13">
      <c r="A13" s="3" t="inlineStr">
        <is>
          <t>行业</t>
        </is>
      </c>
      <c r="B13" s="3" t="inlineStr">
        <is>
          <t>典型 OEE</t>
        </is>
      </c>
      <c r="C13" s="3" t="inlineStr">
        <is>
          <t>世界级目标</t>
        </is>
      </c>
      <c r="D13" s="3" t="inlineStr">
        <is>
          <t>A × P × Q</t>
        </is>
      </c>
      <c r="E13" s="3" t="inlineStr">
        <is>
          <t>主要损失</t>
        </is>
      </c>
    </row>
    <row r="14">
      <c r="A14" t="inlineStr">
        <is>
          <t>汽车（一级总成装配）</t>
        </is>
      </c>
      <c r="B14" t="inlineStr">
        <is>
          <t>70–85%</t>
        </is>
      </c>
      <c r="C14" t="inlineStr">
        <is>
          <t>85%</t>
        </is>
      </c>
      <c r="D14" t="inlineStr">
        <is>
          <t>92% × 95% × 99.5%</t>
        </is>
      </c>
      <c r="E14" t="inlineStr">
        <is>
          <t>换型与短暂停机</t>
        </is>
      </c>
    </row>
    <row r="15">
      <c r="A15" t="inlineStr">
        <is>
          <t>电子与半导体</t>
        </is>
      </c>
      <c r="B15" t="inlineStr">
        <is>
          <t>75–90%</t>
        </is>
      </c>
      <c r="C15" t="inlineStr">
        <is>
          <t>88%</t>
        </is>
      </c>
      <c r="D15" t="inlineStr">
        <is>
          <t>93% × 96% × 99%</t>
        </is>
      </c>
      <c r="E15" t="inlineStr">
        <is>
          <t>降速与缺陷</t>
        </is>
      </c>
    </row>
    <row r="16">
      <c r="A16" t="inlineStr">
        <is>
          <t>食品饮料</t>
        </is>
      </c>
      <c r="B16" t="inlineStr">
        <is>
          <t>60–80%</t>
        </is>
      </c>
      <c r="C16" t="inlineStr">
        <is>
          <t>82%</t>
        </is>
      </c>
      <c r="D16" t="inlineStr">
        <is>
          <t>90% × 93% × 98%</t>
        </is>
      </c>
      <c r="E16" t="inlineStr">
        <is>
          <t>换型与启动损失</t>
        </is>
      </c>
    </row>
    <row r="17">
      <c r="A17" t="inlineStr">
        <is>
          <t>制药</t>
        </is>
      </c>
      <c r="B17" t="inlineStr">
        <is>
          <t>35–45%</t>
        </is>
      </c>
      <c r="C17" t="inlineStr">
        <is>
          <t>70%</t>
        </is>
      </c>
      <c r="D17" t="inlineStr">
        <is>
          <t>80% × 90% × 97%</t>
        </is>
      </c>
      <c r="E17" t="inlineStr">
        <is>
          <t>验证与换型</t>
        </is>
      </c>
    </row>
    <row r="18">
      <c r="A18" t="inlineStr">
        <is>
          <t>连续流程（化工、纸浆）</t>
        </is>
      </c>
      <c r="B18" t="inlineStr">
        <is>
          <t>80–92%</t>
        </is>
      </c>
      <c r="C18" t="inlineStr">
        <is>
          <t>92%</t>
        </is>
      </c>
      <c r="D18" t="inlineStr">
        <is>
          <t>95% × 97% × 99.5%</t>
        </is>
      </c>
      <c r="E18" t="inlineStr">
        <is>
          <t>非计划停机</t>
        </is>
      </c>
    </row>
    <row r="19">
      <c r="A19" t="inlineStr">
        <is>
          <t>金属加工 / 机加工</t>
        </is>
      </c>
      <c r="B19" t="inlineStr">
        <is>
          <t>45–65%</t>
        </is>
      </c>
      <c r="C19" t="inlineStr">
        <is>
          <t>78%</t>
        </is>
      </c>
      <c r="D19" t="inlineStr">
        <is>
          <t>85% × 88% × 96%</t>
        </is>
      </c>
      <c r="E19" t="inlineStr">
        <is>
          <t>调机与空转</t>
        </is>
      </c>
    </row>
    <row r="20">
      <c r="A20" t="inlineStr">
        <is>
          <t>塑料注塑</t>
        </is>
      </c>
      <c r="B20" t="inlineStr">
        <is>
          <t>55–70%</t>
        </is>
      </c>
      <c r="C20" t="inlineStr">
        <is>
          <t>80%</t>
        </is>
      </c>
      <c r="D20" t="inlineStr">
        <is>
          <t>88% × 90% × 97%</t>
        </is>
      </c>
      <c r="E20" t="inlineStr">
        <is>
          <t>短暂停机</t>
        </is>
      </c>
    </row>
    <row r="21">
      <c r="A21" t="inlineStr">
        <is>
          <t>纺织服装</t>
        </is>
      </c>
      <c r="B21" t="inlineStr">
        <is>
          <t>40–60%</t>
        </is>
      </c>
      <c r="C21" t="inlineStr">
        <is>
          <t>73%</t>
        </is>
      </c>
      <c r="D21" t="inlineStr">
        <is>
          <t>82% × 86% × 95%</t>
        </is>
      </c>
      <c r="E21" t="inlineStr">
        <is>
          <t>降速与质量损失</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停机成本计算器：中国默认值</t>
        </is>
      </c>
    </row>
    <row r="2" ht="45" customHeight="1">
      <c r="A2" s="7" t="inlineStr">
        <is>
          <t>修改任一输入项，结果即自动更新。人工与电价默认值取自上文引用的国家统计数据，并非您工厂的实际数据；如需真实估算，请替换为您自己的数字。</t>
        </is>
      </c>
    </row>
    <row r="4">
      <c r="A4" s="3" t="inlineStr">
        <is>
          <t>Input</t>
        </is>
      </c>
      <c r="B4" s="3" t="inlineStr">
        <is>
          <t>Value</t>
        </is>
      </c>
    </row>
    <row r="5">
      <c r="A5" t="inlineStr">
        <is>
          <t>每月非计划停机小时数</t>
        </is>
      </c>
      <c r="B5" s="8" t="n">
        <v>20</v>
      </c>
    </row>
    <row r="6">
      <c r="A6" t="inlineStr">
        <is>
          <t>受影响的产线或设备数</t>
        </is>
      </c>
      <c r="B6" s="8" t="n">
        <v>1</v>
      </c>
    </row>
    <row r="7">
      <c r="A7" t="inlineStr">
        <is>
          <t>每条产线操作工人数</t>
        </is>
      </c>
      <c r="B7" s="8" t="n">
        <v>3</v>
      </c>
    </row>
    <row r="8">
      <c r="A8" t="inlineStr">
        <is>
          <t>每小时综合人工成本 (CNY)</t>
        </is>
      </c>
      <c r="B8" s="8" t="n">
        <v>0</v>
      </c>
    </row>
    <row r="9">
      <c r="A9" t="inlineStr">
        <is>
          <t>每千瓦时电价 (CNY)</t>
        </is>
      </c>
      <c r="B9" s="8" t="n">
        <v>0.668</v>
      </c>
    </row>
    <row r="10">
      <c r="A10" t="inlineStr">
        <is>
          <t>每条产线平均负荷（kW）</t>
        </is>
      </c>
      <c r="B10" s="8" t="n">
        <v>50</v>
      </c>
    </row>
    <row r="11">
      <c r="A11" t="inlineStr">
        <is>
          <t>每小时损失的边际贡献（您的数据） (CNY)</t>
        </is>
      </c>
      <c r="B11" s="8" t="n">
        <v>0</v>
      </c>
    </row>
    <row r="13">
      <c r="A13" s="5" t="inlineStr">
        <is>
          <t>估算停机成本</t>
        </is>
      </c>
    </row>
    <row r="14">
      <c r="A14" t="inlineStr">
        <is>
          <t>人工 / 每月</t>
        </is>
      </c>
      <c r="B14" s="9">
        <f>B5*B6*B7*B8</f>
        <v/>
      </c>
    </row>
    <row r="15">
      <c r="A15" t="inlineStr">
        <is>
          <t>能源 / 每月</t>
        </is>
      </c>
      <c r="B15" s="9">
        <f>B5*B6*B10*B9</f>
        <v/>
      </c>
    </row>
    <row r="16">
      <c r="A16" t="inlineStr">
        <is>
          <t>损失的边际贡献 / 每月</t>
        </is>
      </c>
      <c r="B16" s="9">
        <f>B5*B6*B11</f>
        <v/>
      </c>
    </row>
    <row r="17">
      <c r="A17" t="inlineStr">
        <is>
          <t>估算停机成本 / 每月</t>
        </is>
      </c>
      <c r="B17" s="10">
        <f>B14+B15+B16</f>
        <v/>
      </c>
    </row>
    <row r="18">
      <c r="A18" t="inlineStr">
        <is>
          <t>估算停机成本 / 每年</t>
        </is>
      </c>
      <c r="B18" s="10">
        <f>B17*12</f>
        <v/>
      </c>
    </row>
    <row r="20">
      <c r="A20" s="2" t="inlineStr">
        <is>
          <t>人工成本（制造业）:  · 工业电价: 2026 · 读取自来源页面</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监控项目的资金支持与激励政策（2026 年 10 月状态）</t>
        </is>
      </c>
    </row>
    <row r="2">
      <c r="A2" s="2" t="inlineStr">
        <is>
          <t>生产监控或 OEE 项目可申请的计划。状态已于 2026 年 10 月在主管机构页面核实；无法确认的项目标记为未经核实。</t>
        </is>
      </c>
    </row>
    <row r="4">
      <c r="A4" s="3" t="inlineStr">
        <is>
          <t>计划</t>
        </is>
      </c>
      <c r="B4" s="3" t="inlineStr">
        <is>
          <t>主管机构</t>
        </is>
      </c>
      <c r="C4" s="3" t="inlineStr">
        <is>
          <t>资助内容</t>
        </is>
      </c>
      <c r="D4" s="3" t="inlineStr">
        <is>
          <t>状态</t>
        </is>
      </c>
      <c r="E4" s="3" t="inlineStr">
        <is>
          <t>Status detail</t>
        </is>
      </c>
      <c r="F4" s="3" t="inlineStr">
        <is>
          <t>来源</t>
        </is>
      </c>
    </row>
    <row r="5">
      <c r="A5" t="inlineStr">
        <is>
          <t>Manufacturing Digital Transformation Action Plan</t>
        </is>
      </c>
      <c r="B5" t="inlineStr">
        <is>
          <t>国务院（2024年5月11日国务院常务会议审议通过）; 由工信部等部门实施</t>
        </is>
      </c>
      <c r="C5" s="11" t="inlineStr">
        <is>
          <t>以场景为导向推进制造业数字化转型; 加大对中小企业数字化转型的支持; 与大规模设备更新和技术改造升级工程相结合</t>
        </is>
      </c>
      <c r="D5" t="inlineStr">
        <is>
          <t>开放申请</t>
        </is>
      </c>
      <c r="E5" s="11" t="inlineStr">
        <is>
          <t>有效实施中（2026年资金项目未经核实）</t>
        </is>
      </c>
      <c r="F5" s="4" t="inlineStr">
        <is>
          <t>https://www.mee.gov.cn/ywdt/szyw/202405/t20240511_1072952.shtml</t>
        </is>
      </c>
    </row>
    <row r="6">
      <c r="A6" t="inlineStr">
        <is>
          <t>2026 Large-scale Equipment Renewal policy (两新)</t>
        </is>
      </c>
      <c r="B6" t="inlineStr">
        <is>
          <t>国家发展改革委 + 财政部</t>
        </is>
      </c>
      <c r="C6" s="11" t="inlineStr">
        <is>
          <t>超长期特别国债资金支持设备更新（含工业领域）; 降低申报投资门槛; 加大对中小企业设备更新的支持; 对淘汰设备的折旧/使用年限要求更加严格</t>
        </is>
      </c>
      <c r="D6" t="inlineStr">
        <is>
          <t>开放申请</t>
        </is>
      </c>
      <c r="E6" s="11" t="inlineStr">
        <is>
          <t>开放中（2026政策年度）</t>
        </is>
      </c>
      <c r="F6" s="4" t="inlineStr">
        <is>
          <t>https://www.ndrc.gov.cn/xxgk/zcfb/tz/202512/t20251230_1402851.html</t>
        </is>
      </c>
    </row>
    <row r="7">
      <c r="A7" t="inlineStr">
        <is>
          <t>Smart Factory Gradient Cultivation Action 2026</t>
        </is>
      </c>
      <c r="B7" t="inlineStr">
        <is>
          <t>工信部 + 发改委 + 财政部 + 国资委 + 市场监管总局 + 国家数据局</t>
        </is>
      </c>
      <c r="C7" s="11" t="inlineStr">
        <is>
          <t>四级认定（基础级/先进级/卓越级/领航级）; 各省卓越级名额上限为20–40个项目，领航级为累计卓越级的10%; 属于认定而非直接现金补贴（各省自行配套奖励）</t>
        </is>
      </c>
      <c r="D7" t="inlineStr">
        <is>
          <t>未经核实</t>
        </is>
      </c>
      <c r="E7" s="11" t="inlineStr">
        <is>
          <t>2026年申报窗口已于2026年8月15日关闭（评审截至2026年9月1日）; 结果待公布; 预计2027年将开展新一轮（未经核实）</t>
        </is>
      </c>
      <c r="F7" s="4" t="inlineStr">
        <is>
          <t>https://www.ncsti.gov.cn/kjdt/tzgg/202607/t20260720_251553.html</t>
        </is>
      </c>
    </row>
    <row r="8">
      <c r="A8" t="inlineStr">
        <is>
          <t>SME Digital Transformation Pilot Cities</t>
        </is>
      </c>
      <c r="B8" t="inlineStr">
        <is>
          <t>财政部 + 工信部</t>
        </is>
      </c>
      <c r="C8" s="11" t="inlineStr">
        <is>
          <t>中央财政奖补资金支持试点城市推动特定细分行业中小企业数字化转型; 优先支持专精特新和规上工业中小企业; 2025年确定第三批约34个城市</t>
        </is>
      </c>
      <c r="D8" t="inlineStr">
        <is>
          <t>未经核实</t>
        </is>
      </c>
      <c r="E8" s="11" t="inlineStr">
        <is>
          <t>试点城市实施中; 2026年第四批尚未得到证实 → 未经核实</t>
        </is>
      </c>
      <c r="F8" s="4" t="inlineStr">
        <is>
          <t>https://www.stdaily.com/web/gdxw/2025-05/12/content_338409.html</t>
        </is>
      </c>
    </row>
    <row r="9">
      <c r="A9" t="inlineStr">
        <is>
          <t>Manufacturing technical-renovation loan interest subsidy</t>
        </is>
      </c>
      <c r="B9" t="inlineStr">
        <is>
          <t>财政部 + 人民银行 + 工信部</t>
        </is>
      </c>
      <c r="C9" s="11" t="inlineStr">
        <is>
          <t>设备更新/技术改造银行贷款财政贴息（2024年方案）</t>
        </is>
      </c>
      <c r="D9" t="inlineStr">
        <is>
          <t>未经核实</t>
        </is>
      </c>
      <c r="E9" s="11" t="inlineStr">
        <is>
          <t>未经核实</t>
        </is>
      </c>
      <c r="F9" s="4" t="inlineStr">
        <is>
          <t>https://www.gov.cn</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2026–2027 年展会与活动</t>
        </is>
      </c>
    </row>
    <row r="3">
      <c r="A3" s="3" t="inlineStr">
        <is>
          <t>活动</t>
        </is>
      </c>
      <c r="B3" s="3" t="inlineStr">
        <is>
          <t>城市</t>
        </is>
      </c>
      <c r="C3" s="3" t="inlineStr">
        <is>
          <t>日期</t>
        </is>
      </c>
      <c r="D3" s="3" t="inlineStr">
        <is>
          <t>来源</t>
        </is>
      </c>
    </row>
    <row r="4">
      <c r="A4" t="inlineStr">
        <is>
          <t>中国国际工业博览会 CIIF (China International Industry Fair)</t>
        </is>
      </c>
      <c r="B4" t="inlineStr">
        <is>
          <t>上海 国家会展中心</t>
        </is>
      </c>
      <c r="C4" t="inlineStr">
        <is>
          <t>每年9月举办; CIIF 2026 于2026年9月举行（具体日期无法核实——官网仅支持JS）; CIIF 2027 日期尚未公布</t>
        </is>
      </c>
      <c r="D4" s="4" t="inlineStr">
        <is>
          <t>https://www.ciif-expo.com/</t>
        </is>
      </c>
    </row>
    <row r="5">
      <c r="A5" t="inlineStr">
        <is>
          <t>慕尼黑上海电子展 electronica China (electronica Shanghai 2027)</t>
        </is>
      </c>
      <c r="B5" t="inlineStr">
        <is>
          <t>上海</t>
        </is>
      </c>
      <c r="C5" t="inlineStr">
        <is>
          <t>2027-04-14 至 2027-04-16</t>
        </is>
      </c>
      <c r="D5" s="4" t="inlineStr">
        <is>
          <t>https://www.electronicachina.com.cn/</t>
        </is>
      </c>
    </row>
    <row r="6">
      <c r="A6" t="inlineStr">
        <is>
          <t>华南国际工业博览会 (South China International Industry Fair)</t>
        </is>
      </c>
      <c r="B6" t="inlineStr">
        <is>
          <t>深圳</t>
        </is>
      </c>
      <c r="C6" t="inlineStr">
        <is>
          <t>每年举办（通常为6月）; 2027年日期未经核实</t>
        </is>
      </c>
      <c r="D6" s="4" t="inlineStr">
        <is>
          <t>https://www.scwiif.com</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45"/>
  <sheetViews>
    <sheetView workbookViewId="0">
      <selection activeCell="A1" sqref="A1"/>
    </sheetView>
  </sheetViews>
  <sheetFormatPr baseColWidth="8" defaultRowHeight="15"/>
  <cols>
    <col width="120" customWidth="1" min="1" max="1"/>
  </cols>
  <sheetData>
    <row r="1">
      <c r="A1" s="1" t="inlineStr">
        <is>
          <t>来源与方法</t>
        </is>
      </c>
    </row>
    <row r="2">
      <c r="A2" s="2" t="inlineStr">
        <is>
          <t>数据按发布原样引用，并注明各来源的年份和单位；我们不进行货币换算，也不估算缺失值。OEE 区间遵循 oee-benchmark.org 的编辑流程。本站由 TEEPTRAK SAS 发布，该公司销售生产监控与 OEE 软件。</t>
        </is>
      </c>
    </row>
    <row r="4">
      <c r="A4" s="4" t="inlineStr">
        <is>
          <t>https://api.worldbank.org/v2/country/CHN;JPN;KOR/indicator/NV.IND.MANF.ZS?format=json&amp;date=2021:2024&amp;per_page=50</t>
        </is>
      </c>
    </row>
    <row r="5">
      <c r="A5" s="4" t="inlineStr">
        <is>
          <t>https://api.worldbank.org/v2/country/CHN;JPN;KOR/indicator/NV.IND.MANF.CD?format=json&amp;date=2023:2024&amp;per_page=50</t>
        </is>
      </c>
    </row>
    <row r="6">
      <c r="A6" s="4" t="inlineStr">
        <is>
          <t>https://api.worldbank.org/v2/country/CHN;JPN;KOR/indicator/SL.IND.EMPL.ZS?format=json&amp;date=2023:2024&amp;per_page=50</t>
        </is>
      </c>
    </row>
    <row r="7">
      <c r="A7" s="4" t="inlineStr">
        <is>
          <t>https://www.stats.gov.cn/sj/zxfb/202602/t20260228_1962662.html</t>
        </is>
      </c>
    </row>
    <row r="8">
      <c r="A8" s="4" t="inlineStr">
        <is>
          <t>https://www.news.cn/politics/20260228/080d00a592334a7c9aa4574f98e48a24/c.html</t>
        </is>
      </c>
    </row>
    <row r="9">
      <c r="A9" s="4" t="inlineStr">
        <is>
          <t>https://www.stats.gov.cn/sj/zxfbhjd/202601/t20260119_1962330.html</t>
        </is>
      </c>
    </row>
    <row r="10">
      <c r="A10" s="4" t="inlineStr">
        <is>
          <t>https://www.stats.gov.cn/sj/zxfbhjd/202601/t20260119_1962333.html</t>
        </is>
      </c>
    </row>
    <row r="11">
      <c r="A11" s="4" t="inlineStr">
        <is>
          <t>https://www.stats.gov.cn/sj/zxfbhjd/202601/t20260119_1962329.html</t>
        </is>
      </c>
    </row>
    <row r="12">
      <c r="A12" s="4" t="inlineStr">
        <is>
          <t>https://www.stats.gov.cn/sj/zxfbhjd/202605/t20260515_1963706.html</t>
        </is>
      </c>
    </row>
    <row r="13">
      <c r="A13" s="4" t="inlineStr">
        <is>
          <t>https://www.stats.gov.cn/xxgk/sjfb/zxfb2020/202605/t20260515_1963707.html</t>
        </is>
      </c>
    </row>
    <row r="14">
      <c r="A14" s="4" t="inlineStr">
        <is>
          <t>https://www.stats.gov.cn/sj/zxfb/202412/t20241226_1957897.html</t>
        </is>
      </c>
    </row>
    <row r="15">
      <c r="A15" s="4" t="inlineStr">
        <is>
          <t>https://www.cac.gov.cn/2026-01/22/c_1770811623773368.htm</t>
        </is>
      </c>
    </row>
    <row r="16">
      <c r="A16" s="4" t="inlineStr">
        <is>
          <t>https://www.news.cn/fortune/20260119/f259a43007894c38a5f4f284eef9b686/c.html</t>
        </is>
      </c>
    </row>
    <row r="17">
      <c r="A17" s="4" t="inlineStr">
        <is>
          <t>https://www.xinhuanet.com/sci-tech/20260127/444dbfea1cd64748bda8fcb15e4f29a4/c.html</t>
        </is>
      </c>
    </row>
    <row r="18">
      <c r="A18" s="4" t="inlineStr">
        <is>
          <t>https://www.bbtnews.com.cn/2026/0121/582555.shtml</t>
        </is>
      </c>
    </row>
    <row r="19">
      <c r="A19" s="4" t="inlineStr">
        <is>
          <t>https://www.ncsti.gov.cn/kjdt/tzgg/202607/t20260720_251553.html</t>
        </is>
      </c>
    </row>
    <row r="20">
      <c r="A20" s="4" t="inlineStr">
        <is>
          <t>https://www.news.cn/fortune/20250528/19713c3cdee54d13b9e8702e930cda83/c.html</t>
        </is>
      </c>
    </row>
    <row r="21">
      <c r="A21" s="4" t="inlineStr">
        <is>
          <t>https://www.mee.gov.cn/ywdt/szyw/202405/t20240511_1072952.shtml</t>
        </is>
      </c>
    </row>
    <row r="22">
      <c r="A22" s="4" t="inlineStr">
        <is>
          <t>https://www.ndrc.gov.cn/xxgk/zcfb/tz/202512/t20251230_1402851.html</t>
        </is>
      </c>
    </row>
    <row r="23">
      <c r="A23" s="4" t="inlineStr">
        <is>
          <t>https://www.stdaily.com/web/gdxw/2025-05/12/content_338409.html</t>
        </is>
      </c>
    </row>
    <row r="24">
      <c r="A24" s="4" t="inlineStr">
        <is>
          <t>https://pds.gov.cn/upload/files/2026/6/29/2026年7月代理购电价格公示表-水印版.pdf</t>
        </is>
      </c>
    </row>
    <row r="25">
      <c r="A25" s="4" t="inlineStr">
        <is>
          <t>https://ifr.org/ifr-press-releases/news/robot-density-surges-in-europe-asia-and-americas</t>
        </is>
      </c>
    </row>
    <row r="26">
      <c r="A26" s="4" t="inlineStr">
        <is>
          <t>https://www.businesswire.com/news/home/20260408531951/en/Robot-Density-Surges-in-Europe-Asia-and-Americas-IFR-reports</t>
        </is>
      </c>
    </row>
    <row r="27">
      <c r="A27" s="4" t="inlineStr">
        <is>
          <t>https://ifr.org/ifr-press-releases/news/global-robot-demand-in-factories-doubles-over-10-years</t>
        </is>
      </c>
    </row>
    <row r="28">
      <c r="A28" s="4" t="inlineStr">
        <is>
          <t>https://ifr.org/ifr-press-releases/</t>
        </is>
      </c>
    </row>
    <row r="29">
      <c r="A29" s="4" t="inlineStr">
        <is>
          <t>https://m.sfccn.com/2026/3-31/0NMDE0NzNfMjEyMzY0NA.html</t>
        </is>
      </c>
    </row>
    <row r="30">
      <c r="A30" s="4" t="inlineStr">
        <is>
          <t>https://www.yzwb.net/news/jiangsu/202603/t20260319_332929.html</t>
        </is>
      </c>
    </row>
    <row r="31">
      <c r="A31" s="4" t="inlineStr">
        <is>
          <t>https://www.yzwb.net/news/jiangsu/202603/t20260319_333263.html</t>
        </is>
      </c>
    </row>
    <row r="32">
      <c r="A32" s="4" t="inlineStr">
        <is>
          <t>https://news.sina.cn/znl/2026-03-20/detail-inhrqccq1210133.d.html</t>
        </is>
      </c>
    </row>
    <row r="33">
      <c r="A33" s="4" t="inlineStr">
        <is>
          <t>https://zjrb.zjol.com.cn/images/2026-03/03/zjrb2026030300005v02n.pdf</t>
        </is>
      </c>
    </row>
    <row r="34">
      <c r="A34" s="4" t="inlineStr">
        <is>
          <t>https://www.chinanews.com.cn/cj/2026/01-23/10557734.shtml</t>
        </is>
      </c>
    </row>
    <row r="35">
      <c r="A35" s="4" t="inlineStr">
        <is>
          <t>https://www.cnfin.com/hg-lb/detail/20260121/4368871_1.html</t>
        </is>
      </c>
    </row>
    <row r="36">
      <c r="A36" s="4" t="inlineStr">
        <is>
          <t>https://tjj.cq.gov.cn/zwgk_233/fdzdgknr/tjxx/sjzl_55471/jdsj_55474/202602/P020260206340697132366.pdf</t>
        </is>
      </c>
    </row>
    <row r="37">
      <c r="A37" s="4" t="inlineStr">
        <is>
          <t>https://www.yicai.com/news/103021691.html</t>
        </is>
      </c>
    </row>
    <row r="38">
      <c r="A38" s="4" t="inlineStr">
        <is>
          <t>https://www.thepaper.cn/newsDetail_forward_30672056</t>
        </is>
      </c>
    </row>
    <row r="39">
      <c r="A39" s="4" t="inlineStr">
        <is>
          <t>https://www.bosch.com.cn/our-company/bosch-in-china/</t>
        </is>
      </c>
    </row>
    <row r="40">
      <c r="A40" s="4" t="inlineStr">
        <is>
          <t>https://www.changan.com.cn/</t>
        </is>
      </c>
    </row>
    <row r="41">
      <c r="A41" s="4" t="inlineStr">
        <is>
          <t>https://www.airbus.com/en/our-worldwide-presence/airbus-in-asia-pacific/airbus-in-china</t>
        </is>
      </c>
    </row>
    <row r="42">
      <c r="A42" s="4" t="inlineStr">
        <is>
          <t>https://www.ciif-expo.com/</t>
        </is>
      </c>
    </row>
    <row r="43">
      <c r="A43" s="4" t="inlineStr">
        <is>
          <t>https://www.electronicachina.com.cn/</t>
        </is>
      </c>
    </row>
    <row r="45">
      <c r="A45"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 xmlns:r="http://schemas.openxmlformats.org/officeDocument/2006/relationships" ref="A39" r:id="rId36"/>
    <hyperlink xmlns:r="http://schemas.openxmlformats.org/officeDocument/2006/relationships" ref="A40" r:id="rId37"/>
    <hyperlink xmlns:r="http://schemas.openxmlformats.org/officeDocument/2006/relationships" ref="A41" r:id="rId38"/>
    <hyperlink xmlns:r="http://schemas.openxmlformats.org/officeDocument/2006/relationships" ref="A42" r:id="rId39"/>
    <hyperlink xmlns:r="http://schemas.openxmlformats.org/officeDocument/2006/relationships" ref="A43" r:id="rId4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