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iffres clés" sheetId="1" state="visible" r:id="rId1"/>
    <sheet xmlns:r="http://schemas.openxmlformats.org/officeDocument/2006/relationships" name="Bassins industriels" sheetId="2" state="visible" r:id="rId2"/>
    <sheet xmlns:r="http://schemas.openxmlformats.org/officeDocument/2006/relationships" name="Secteur OEE" sheetId="3" state="visible" r:id="rId3"/>
    <sheet xmlns:r="http://schemas.openxmlformats.org/officeDocument/2006/relationships" name="Coût estimé des arrêts" sheetId="4" state="visible" r:id="rId4"/>
    <sheet xmlns:r="http://schemas.openxmlformats.org/officeDocument/2006/relationships" name="Dispositif" sheetId="5" state="visible" r:id="rId5"/>
    <sheet xmlns:r="http://schemas.openxmlformats.org/officeDocument/2006/relationships" name="Événement" sheetId="6" state="visible" r:id="rId6"/>
    <sheet xmlns:r="http://schemas.openxmlformats.org/officeDocument/2006/relationships" name="Sources et méthode"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pi.worldbank.org/v2/country/ARE;SAU;ZAF;MAR;TUN;DZA/indicator/NV.IND.MANF.ZS?format=json&amp;date=2021:2024&amp;per_page=100" TargetMode="External" Id="rId1"/><Relationship Type="http://schemas.openxmlformats.org/officeDocument/2006/relationships/hyperlink" Target="https://api.worldbank.org/v2/country/ARE;SAU;ZAF;MAR;TUN;DZA/indicator/NV.IND.MANF.CD?format=json&amp;date=2021:2024&amp;per_page=100" TargetMode="External" Id="rId2"/></Relationships>
</file>

<file path=xl/worksheets/_rels/sheet5.xml.rels><Relationships xmlns="http://schemas.openxmlformats.org/package/2006/relationships"><Relationship Type="http://schemas.openxmlformats.org/officeDocument/2006/relationships/hyperlink" Target="https://aapi.dz/regimes-dincitation/" TargetMode="External" Id="rId1"/><Relationship Type="http://schemas.openxmlformats.org/officeDocument/2006/relationships/hyperlink" Target="https://www.industrie.gov.dz/" TargetMode="External" Id="rId2"/></Relationships>
</file>

<file path=xl/worksheets/_rels/sheet6.xml.rels><Relationships xmlns="http://schemas.openxmlformats.org/package/2006/relationships"><Relationship Type="http://schemas.openxmlformats.org/officeDocument/2006/relationships/hyperlink" Target="https://algerie-eco.com/2026/09/29/setif-le-salon-international-de-lindustrie-du-7-au-10-octobre/" TargetMode="External" Id="rId1"/><Relationship Type="http://schemas.openxmlformats.org/officeDocument/2006/relationships/hyperlink" Target="https://algerie-eco.com/2026/10/05/napec-2026-lalgerie-promeut-laddition-energetique-pour-un-mix-diversifie-et-resilient/" TargetMode="External" Id="rId2"/></Relationships>
</file>

<file path=xl/worksheets/_rels/sheet7.xml.rels><Relationships xmlns="http://schemas.openxmlformats.org/package/2006/relationships"><Relationship Type="http://schemas.openxmlformats.org/officeDocument/2006/relationships/hyperlink" Target="https://api.worldbank.org/v2/country/ARE;SAU;ZAF;MAR;TUN;DZA/indicator/NV.IND.MANF.ZS?format=json&amp;date=2021:2024&amp;per_page=100" TargetMode="External" Id="rId1"/><Relationship Type="http://schemas.openxmlformats.org/officeDocument/2006/relationships/hyperlink" Target="https://api.worldbank.org/v2/country/ARE;SAU;ZAF;MAR;TUN;DZA/indicator/NV.IND.MANF.CD?format=json&amp;date=2021:2024&amp;per_page=100" TargetMode="External" Id="rId2"/><Relationship Type="http://schemas.openxmlformats.org/officeDocument/2006/relationships/hyperlink" Target="https://api.worldbank.org/v2/country/ARE;SAU;ZAF;MAR;TUN;DZA/indicator/SL.IND.EMPL.ZS?format=json&amp;date=2021:2024&amp;per_page=100" TargetMode="External" Id="rId3"/><Relationship Type="http://schemas.openxmlformats.org/officeDocument/2006/relationships/hyperlink" Target="https://aapi.dz/" TargetMode="External" Id="rId4"/><Relationship Type="http://schemas.openxmlformats.org/officeDocument/2006/relationships/hyperlink" Target="https://aapi.dz/regimes-dincitation/" TargetMode="External" Id="rId5"/><Relationship Type="http://schemas.openxmlformats.org/officeDocument/2006/relationships/hyperlink" Target="https://www.ons.dz/" TargetMode="External" Id="rId6"/><Relationship Type="http://schemas.openxmlformats.org/officeDocument/2006/relationships/hyperlink" Target="https://www.algerie-eco.com/?s=Tafraoui" TargetMode="External" Id="rId7"/><Relationship Type="http://schemas.openxmlformats.org/officeDocument/2006/relationships/hyperlink" Target="https://algerie-eco.com/2026/07/30/usine-fiat-doran-plus-de-20-000-vehicules-produits-et-vendus-au-deuxieme-trimestre-2026/" TargetMode="External" Id="rId8"/><Relationship Type="http://schemas.openxmlformats.org/officeDocument/2006/relationships/hyperlink" Target="https://www.algerie-eco.com/?s=Tosyali" TargetMode="External" Id="rId9"/><Relationship Type="http://schemas.openxmlformats.org/officeDocument/2006/relationships/hyperlink" Target="https://algerie-eco.com/2026/04/25/siderurgie-tosyali-annonce-un-investissement-de-25-milliards-de-dollars-en-algerie/" TargetMode="External" Id="rId10"/><Relationship Type="http://schemas.openxmlformats.org/officeDocument/2006/relationships/hyperlink" Target="https://www.cevital.com/" TargetMode="External" Id="rId11"/><Relationship Type="http://schemas.openxmlformats.org/officeDocument/2006/relationships/hyperlink" Target="https://www.cevital.com/agro-industrie-et-distribution/" TargetMode="External" Id="rId12"/><Relationship Type="http://schemas.openxmlformats.org/officeDocument/2006/relationships/hyperlink" Target="https://www.cevital.com/nos-implantations/" TargetMode="External" Id="rId13"/><Relationship Type="http://schemas.openxmlformats.org/officeDocument/2006/relationships/hyperlink" Target="https://www.media.stellantis.com/em-en/fiat/press/fiat-accelerates-across-europe-with-21-7-growth-in-the-first-half-of-2026" TargetMode="External" Id="rId14"/><Relationship Type="http://schemas.openxmlformats.org/officeDocument/2006/relationships/hyperlink" Target="https://www.algerie-eco.com/?s=salon+industrie+2026" TargetMode="External" Id="rId15"/><Relationship Type="http://schemas.openxmlformats.org/officeDocument/2006/relationships/hyperlink" Target="https://algerie-eco.com/2026/09/29/setif-le-salon-international-de-lindustrie-du-7-au-10-octobre/" TargetMode="External" Id="rId16"/></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Pack Benchmark TRS Algérie 2026</t>
        </is>
      </c>
    </row>
    <row r="2">
      <c r="A2" s="2" t="inlineStr">
        <is>
          <t>Données vérifiées en octobre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Part de l'industrie manufacturière</t>
        </is>
      </c>
      <c r="B5" t="inlineStr">
        <is>
          <t>9,4</t>
        </is>
      </c>
      <c r="C5" t="inlineStr">
        <is>
          <t>% of GDP (manufacturing value added, World Bank NV.IND.MANF.ZS)</t>
        </is>
      </c>
      <c r="D5" t="n">
        <v>2024</v>
      </c>
      <c r="E5" t="inlineStr">
        <is>
          <t>World Bank NV.IND.MANF.ZS</t>
        </is>
      </c>
      <c r="F5" s="4" t="inlineStr">
        <is>
          <t>https://api.worldbank.org/v2/country/ARE;SAU;ZAF;MAR;TUN;DZA/indicator/NV.IND.MANF.ZS?format=json&amp;date=2021:2024&amp;per_page=100</t>
        </is>
      </c>
    </row>
    <row r="6">
      <c r="A6" t="inlineStr">
        <is>
          <t>Valeur ajoutée manufacturière</t>
        </is>
      </c>
      <c r="B6" t="inlineStr">
        <is>
          <t>25,5</t>
        </is>
      </c>
      <c r="C6" t="inlineStr">
        <is>
          <t>USD bn (current US$, manufacturing value added)</t>
        </is>
      </c>
      <c r="D6" t="n">
        <v>2024</v>
      </c>
      <c r="E6" t="inlineStr">
        <is>
          <t>World Bank NV.IND.MANF.CD</t>
        </is>
      </c>
      <c r="F6" s="4" t="inlineStr">
        <is>
          <t>https://api.worldbank.org/v2/country/ARE;SAU;ZAF;MAR;TUN;DZA/indicator/NV.IND.MANF.CD?format=json&amp;date=2021:2024&amp;per_page=100</t>
        </is>
      </c>
    </row>
    <row r="7">
      <c r="A7" t="inlineStr">
        <is>
          <t>Emploi manufacturier</t>
        </is>
      </c>
      <c r="B7" t="inlineStr">
        <is>
          <t>non publié dans une source officielle que nous avons pu consulter</t>
        </is>
      </c>
    </row>
    <row r="8">
      <c r="A8" t="inlineStr">
        <is>
          <t>Entreprises manufacturières</t>
        </is>
      </c>
      <c r="B8" t="inlineStr">
        <is>
          <t>non publié dans une source officielle que nous avons pu consulter</t>
        </is>
      </c>
    </row>
    <row r="9">
      <c r="A9" t="inlineStr">
        <is>
          <t>Coût de la main-d'œuvre (industrie)</t>
        </is>
      </c>
      <c r="B9" t="inlineStr">
        <is>
          <t>non publié dans une source officielle que nous avons pu consulter</t>
        </is>
      </c>
    </row>
    <row r="10">
      <c r="A10" t="inlineStr">
        <is>
          <t>Prix de l'électricité industrielle</t>
        </is>
      </c>
      <c r="B10" t="inlineStr">
        <is>
          <t>non publié dans une source officielle que nous avons pu consulter</t>
        </is>
      </c>
    </row>
    <row r="11">
      <c r="A11" t="inlineStr">
        <is>
          <t>Densité robotique</t>
        </is>
      </c>
      <c r="B11" t="inlineStr">
        <is>
          <t>non publié dans une source officielle que nous avons pu consulter</t>
        </is>
      </c>
    </row>
    <row r="12">
      <c r="A12" t="inlineStr">
        <is>
          <t>Entreprises utilisant l'IA</t>
        </is>
      </c>
      <c r="B12" t="inlineStr">
        <is>
          <t>non publié dans une source officielle que nous avons pu consulter</t>
        </is>
      </c>
    </row>
    <row r="14">
      <c r="A14" s="5" t="inlineStr">
        <is>
          <t>Note de la rédaction</t>
        </is>
      </c>
    </row>
    <row r="15" ht="150" customHeight="1">
      <c r="A15" s="6" t="inlineStr">
        <is>
          <t>L'industrie algérienne (9,5 % du PIB) se reconstruit autour de la sidérurgie à Bethioua, de l'usine Fiat de Tafraoui et des groupes agroalimentaires ; les régimes d'investissement de l'AAPI sont ouverts. Les statistiques officielles d'emploi et de coûts ne sont pas publiées en ligne, le calculateur nécessite donc vos propres données. Les usines utilisent le TRS.</t>
        </is>
      </c>
    </row>
  </sheetData>
  <mergeCells count="1">
    <mergeCell ref="A15:F15"/>
  </mergeCells>
  <hyperlinks>
    <hyperlink xmlns:r="http://schemas.openxmlformats.org/officeDocument/2006/relationships" ref="F5" r:id="rId1"/>
    <hyperlink xmlns:r="http://schemas.openxmlformats.org/officeDocument/2006/relationships" ref="F6"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Bassins industriels · Algérie</t>
        </is>
      </c>
    </row>
    <row r="3">
      <c r="A3" s="3" t="inlineStr">
        <is>
          <t>Bassin</t>
        </is>
      </c>
      <c r="B3" s="3" t="inlineStr">
        <is>
          <t>Code</t>
        </is>
      </c>
      <c r="C3" s="3" t="inlineStr">
        <is>
          <t>Emploi manufacturier</t>
        </is>
      </c>
      <c r="D3" s="3" t="inlineStr">
        <is>
          <t>Unit</t>
        </is>
      </c>
      <c r="E3" s="3" t="inlineStr">
        <is>
          <t>Year</t>
        </is>
      </c>
      <c r="F3" s="3" t="inlineStr">
        <is>
          <t>Secteurs clés</t>
        </is>
      </c>
      <c r="G3" s="3" t="inlineStr">
        <is>
          <t>Usines de référence</t>
        </is>
      </c>
      <c r="H3" s="3" t="inlineStr">
        <is>
          <t>Source</t>
        </is>
      </c>
    </row>
    <row r="4">
      <c r="A4" t="inlineStr">
        <is>
          <t>Oran (Tafraoui, Bethioua, Arzew)</t>
        </is>
      </c>
      <c r="B4" t="inlineStr">
        <is>
          <t>DZ-31</t>
        </is>
      </c>
      <c r="D4" t="inlineStr"/>
      <c r="F4" t="inlineStr">
        <is>
          <t>automobile, sidérurgie, pétrochimie</t>
        </is>
      </c>
      <c r="G4" t="inlineStr">
        <is>
          <t>Stellantis / Fiat Algérie – Tafraoui (Oran) – record &gt;20,000 véhicules produits &amp; vendus T2 2026; extension vers 135,000/an d'ici 2028; Tosyali Algérie – Bethioua (Oran) – complexe sidérurgique ~6.5 Mt/an, laminage à froid (1er acier juillet 2026), DRI II; plan +2.5 Mrd $</t>
        </is>
      </c>
    </row>
    <row r="5">
      <c r="A5" t="inlineStr">
        <is>
          <t>Béjaïa</t>
        </is>
      </c>
      <c r="B5" t="inlineStr">
        <is>
          <t>DZ-06</t>
        </is>
      </c>
      <c r="D5" t="inlineStr"/>
      <c r="F5" t="inlineStr">
        <is>
          <t>agroalimentaire, verre, électroménager</t>
        </is>
      </c>
      <c r="G5" t="inlineStr">
        <is>
          <t>Cevital – Complexe agro-industriel de Béjaïa (sucre/huile) – la page du site n'indique que l'effectif du groupe (&gt;10,200); capacités des usines absentes des pages consultées (non vérifié)</t>
        </is>
      </c>
    </row>
    <row r="6">
      <c r="A6" t="inlineStr">
        <is>
          <t>Sétif / Bordj Bou Arreridj (Hauts-Plateaux)</t>
        </is>
      </c>
      <c r="B6" t="inlineStr">
        <is>
          <t>DZ-19/DZ-34</t>
        </is>
      </c>
      <c r="D6" t="inlineStr"/>
      <c r="F6" t="inlineStr">
        <is>
          <t>électronique, électroménager, câbles</t>
        </is>
      </c>
      <c r="G6"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Principaux secteurs et plages de TRS applicables</t>
        </is>
      </c>
    </row>
    <row r="2">
      <c r="A2" s="2" t="inlineStr">
        <is>
          <t>Les premières colonnes reflètent la structure sectorielle propre à Algérie (Office National des Statistiques (ONS)). Les colonnes TRS sont les plages éditoriales d'oee-benchmark.org pour ce type de secteur : ce sont des benchmarks d'usine, pas des statistiques nationales.</t>
        </is>
      </c>
    </row>
    <row r="4">
      <c r="A4" s="3" t="inlineStr">
        <is>
          <t>Secteur</t>
        </is>
      </c>
      <c r="B4" s="3" t="inlineStr">
        <is>
          <t>Poids</t>
        </is>
      </c>
      <c r="C4" s="3" t="inlineStr">
        <is>
          <t>Year</t>
        </is>
      </c>
      <c r="D4" s="3" t="inlineStr">
        <is>
          <t>oee-benchmark.org sector</t>
        </is>
      </c>
      <c r="E4" s="3" t="inlineStr">
        <is>
          <t>TRS typique</t>
        </is>
      </c>
      <c r="F4" s="3" t="inlineStr">
        <is>
          <t>Cible world-class</t>
        </is>
      </c>
      <c r="G4" s="3" t="inlineStr">
        <is>
          <t>D × P × Q</t>
        </is>
      </c>
      <c r="H4" s="3" t="inlineStr">
        <is>
          <t>Perte dominante</t>
        </is>
      </c>
    </row>
    <row r="5">
      <c r="A5" t="inlineStr">
        <is>
          <t>Sidérurgie (Tosyali Algérie, Bethioua/Oran – ~6.5 Mt/an, +2.5 Mrd $ vers ~10 Mt)</t>
        </is>
      </c>
      <c r="B5" t="inlineStr">
        <is>
          <t>~6.5 Mt/an capacité actuelle</t>
        </is>
      </c>
      <c r="C5" t="n">
        <v>2026</v>
      </c>
      <c r="D5" t="inlineStr">
        <is>
          <t>Procédés continus (chimie, papier)</t>
        </is>
      </c>
      <c r="E5" t="inlineStr">
        <is>
          <t>80–92%</t>
        </is>
      </c>
      <c r="F5" t="inlineStr">
        <is>
          <t>92%</t>
        </is>
      </c>
      <c r="G5" t="inlineStr">
        <is>
          <t>95% × 97% × 99.5%</t>
        </is>
      </c>
      <c r="H5" t="inlineStr">
        <is>
          <t>Arrêts non planifiés</t>
        </is>
      </c>
    </row>
    <row r="6">
      <c r="A6" t="inlineStr">
        <is>
          <t>Automobile (Fiat/Stellantis Tafraoui, Oran – &gt;20,000 véhicules T2 2026; extension 135,000/an d'ici 2028)</t>
        </is>
      </c>
      <c r="B6" t="inlineStr">
        <is>
          <t>&gt;20,000 véh. produits T2 2026</t>
        </is>
      </c>
      <c r="C6" t="n">
        <v>2026</v>
      </c>
      <c r="D6" t="inlineStr">
        <is>
          <t>Automobile (assemblage rang 1)</t>
        </is>
      </c>
      <c r="E6" t="inlineStr">
        <is>
          <t>70–85%</t>
        </is>
      </c>
      <c r="F6" t="inlineStr">
        <is>
          <t>85%</t>
        </is>
      </c>
      <c r="G6" t="inlineStr">
        <is>
          <t>92% × 95% × 99.5%</t>
        </is>
      </c>
      <c r="H6" t="inlineStr">
        <is>
          <t>Changements de série &amp; micro-arrêts</t>
        </is>
      </c>
    </row>
    <row r="7">
      <c r="A7" t="inlineStr">
        <is>
          <t>Agroalimentaire (Cevital – &gt;10,200 collaborateurs groupe)</t>
        </is>
      </c>
      <c r="B7" t="inlineStr"/>
      <c r="C7" t="n">
        <v>2026</v>
      </c>
      <c r="D7" t="inlineStr">
        <is>
          <t>Agroalimentaire</t>
        </is>
      </c>
      <c r="E7" t="inlineStr">
        <is>
          <t>60–80%</t>
        </is>
      </c>
      <c r="F7" t="inlineStr">
        <is>
          <t>82%</t>
        </is>
      </c>
      <c r="G7" t="inlineStr">
        <is>
          <t>90% × 93% × 98%</t>
        </is>
      </c>
      <c r="H7" t="inlineStr">
        <is>
          <t>Changements de série &amp; pertes au démarrage</t>
        </is>
      </c>
    </row>
    <row r="9">
      <c r="A9" s="5" t="inlineStr">
        <is>
          <t>oee-benchmark.org Secteur</t>
        </is>
      </c>
    </row>
    <row r="10">
      <c r="A10" s="3" t="inlineStr">
        <is>
          <t>Secteur</t>
        </is>
      </c>
      <c r="B10" s="3" t="inlineStr">
        <is>
          <t>TRS typique</t>
        </is>
      </c>
      <c r="C10" s="3" t="inlineStr">
        <is>
          <t>Cible world-class</t>
        </is>
      </c>
      <c r="D10" s="3" t="inlineStr">
        <is>
          <t>D × P × Q</t>
        </is>
      </c>
      <c r="E10" s="3" t="inlineStr">
        <is>
          <t>Perte dominante</t>
        </is>
      </c>
    </row>
    <row r="11">
      <c r="A11" t="inlineStr">
        <is>
          <t>Automobile (assemblage rang 1)</t>
        </is>
      </c>
      <c r="B11" t="inlineStr">
        <is>
          <t>70–85%</t>
        </is>
      </c>
      <c r="C11" t="inlineStr">
        <is>
          <t>85%</t>
        </is>
      </c>
      <c r="D11" t="inlineStr">
        <is>
          <t>92% × 95% × 99.5%</t>
        </is>
      </c>
      <c r="E11" t="inlineStr">
        <is>
          <t>Changements de série &amp; micro-arrêts</t>
        </is>
      </c>
    </row>
    <row r="12">
      <c r="A12" t="inlineStr">
        <is>
          <t>Électronique &amp; semi-conducteurs</t>
        </is>
      </c>
      <c r="B12" t="inlineStr">
        <is>
          <t>75–90%</t>
        </is>
      </c>
      <c r="C12" t="inlineStr">
        <is>
          <t>88%</t>
        </is>
      </c>
      <c r="D12" t="inlineStr">
        <is>
          <t>93% × 96% × 99%</t>
        </is>
      </c>
      <c r="E12" t="inlineStr">
        <is>
          <t>Ralentissements &amp; défauts</t>
        </is>
      </c>
    </row>
    <row r="13">
      <c r="A13" t="inlineStr">
        <is>
          <t>Agroalimentaire</t>
        </is>
      </c>
      <c r="B13" t="inlineStr">
        <is>
          <t>60–80%</t>
        </is>
      </c>
      <c r="C13" t="inlineStr">
        <is>
          <t>82%</t>
        </is>
      </c>
      <c r="D13" t="inlineStr">
        <is>
          <t>90% × 93% × 98%</t>
        </is>
      </c>
      <c r="E13" t="inlineStr">
        <is>
          <t>Changements de série &amp; pertes au démarrage</t>
        </is>
      </c>
    </row>
    <row r="14">
      <c r="A14" t="inlineStr">
        <is>
          <t>Pharmacie</t>
        </is>
      </c>
      <c r="B14" t="inlineStr">
        <is>
          <t>35–45%</t>
        </is>
      </c>
      <c r="C14" t="inlineStr">
        <is>
          <t>70%</t>
        </is>
      </c>
      <c r="D14" t="inlineStr">
        <is>
          <t>80% × 90% × 97%</t>
        </is>
      </c>
      <c r="E14" t="inlineStr">
        <is>
          <t>Validation &amp; changements de série</t>
        </is>
      </c>
    </row>
    <row r="15">
      <c r="A15" t="inlineStr">
        <is>
          <t>Procédés continus (chimie, papier)</t>
        </is>
      </c>
      <c r="B15" t="inlineStr">
        <is>
          <t>80–92%</t>
        </is>
      </c>
      <c r="C15" t="inlineStr">
        <is>
          <t>92%</t>
        </is>
      </c>
      <c r="D15" t="inlineStr">
        <is>
          <t>95% × 97% × 99.5%</t>
        </is>
      </c>
      <c r="E15" t="inlineStr">
        <is>
          <t>Arrêts non planifiés</t>
        </is>
      </c>
    </row>
    <row r="16">
      <c r="A16" t="inlineStr">
        <is>
          <t>Fabrication métallique / usinage</t>
        </is>
      </c>
      <c r="B16" t="inlineStr">
        <is>
          <t>45–65%</t>
        </is>
      </c>
      <c r="C16" t="inlineStr">
        <is>
          <t>78%</t>
        </is>
      </c>
      <c r="D16" t="inlineStr">
        <is>
          <t>85% × 88% × 96%</t>
        </is>
      </c>
      <c r="E16" t="inlineStr">
        <is>
          <t>Réglages &amp; marche à vide</t>
        </is>
      </c>
    </row>
    <row r="17">
      <c r="A17" t="inlineStr">
        <is>
          <t>Injection plastique</t>
        </is>
      </c>
      <c r="B17" t="inlineStr">
        <is>
          <t>55–70%</t>
        </is>
      </c>
      <c r="C17" t="inlineStr">
        <is>
          <t>80%</t>
        </is>
      </c>
      <c r="D17" t="inlineStr">
        <is>
          <t>88% × 90% × 97%</t>
        </is>
      </c>
      <c r="E17" t="inlineStr">
        <is>
          <t>Micro-arrêts</t>
        </is>
      </c>
    </row>
    <row r="18">
      <c r="A18" t="inlineStr">
        <is>
          <t>Textile &amp; habillement</t>
        </is>
      </c>
      <c r="B18" t="inlineStr">
        <is>
          <t>40–60%</t>
        </is>
      </c>
      <c r="C18" t="inlineStr">
        <is>
          <t>73%</t>
        </is>
      </c>
      <c r="D18" t="inlineStr">
        <is>
          <t>82% × 86% × 95%</t>
        </is>
      </c>
      <c r="E18" t="inlineStr">
        <is>
          <t>Ralentissements &amp; qualité</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Calculateur du coût des arrêts : valeurs par défaut Algérie</t>
        </is>
      </c>
    </row>
    <row r="2" ht="45" customHeight="1">
      <c r="A2" s="7" t="inlineStr">
        <is>
          <t>Modifiez n'importe quelle valeur et le résultat se met à jour. Les valeurs par défaut de main-d'œuvre et d'électricité sont les statistiques nationales citées ci-dessus, pas les chiffres de votre usine ; remplacez-les par vos propres données pour obtenir une estimation réelle.</t>
        </is>
      </c>
    </row>
    <row r="4">
      <c r="A4" s="3" t="inlineStr">
        <is>
          <t>Input</t>
        </is>
      </c>
      <c r="B4" s="3" t="inlineStr">
        <is>
          <t>Value</t>
        </is>
      </c>
    </row>
    <row r="5">
      <c r="A5" t="inlineStr">
        <is>
          <t>Heures d'arrêts non planifiés par mois</t>
        </is>
      </c>
      <c r="B5" s="8" t="n">
        <v>20</v>
      </c>
    </row>
    <row r="6">
      <c r="A6" t="inlineStr">
        <is>
          <t>Lignes ou machines concernées</t>
        </is>
      </c>
      <c r="B6" s="8" t="n">
        <v>1</v>
      </c>
    </row>
    <row r="7">
      <c r="A7" t="inlineStr">
        <is>
          <t>Opérateurs par ligne</t>
        </is>
      </c>
      <c r="B7" s="8" t="n">
        <v>3</v>
      </c>
    </row>
    <row r="8">
      <c r="A8" t="inlineStr">
        <is>
          <t>Coût chargé de la main-d'œuvre par heure (DZD)</t>
        </is>
      </c>
      <c r="B8" s="8" t="n">
        <v>0</v>
      </c>
    </row>
    <row r="9">
      <c r="A9" t="inlineStr">
        <is>
          <t>Prix de l'électricité par kWh (DZD)</t>
        </is>
      </c>
      <c r="B9" s="8" t="n">
        <v>0</v>
      </c>
    </row>
    <row r="10">
      <c r="A10" t="inlineStr">
        <is>
          <t>Charge moyenne par ligne (kW)</t>
        </is>
      </c>
      <c r="B10" s="8" t="n">
        <v>50</v>
      </c>
    </row>
    <row r="11">
      <c r="A11" t="inlineStr">
        <is>
          <t>Marge sur coûts variables perdue par heure (votre chiffre) (DZD)</t>
        </is>
      </c>
      <c r="B11" s="8" t="n">
        <v>0</v>
      </c>
    </row>
    <row r="13">
      <c r="A13" s="5" t="inlineStr">
        <is>
          <t>Coût estimé des arrêts</t>
        </is>
      </c>
    </row>
    <row r="14">
      <c r="A14" t="inlineStr">
        <is>
          <t>main-d'œuvre / par mois</t>
        </is>
      </c>
      <c r="B14" s="9">
        <f>B5*B6*B7*B8</f>
        <v/>
      </c>
    </row>
    <row r="15">
      <c r="A15" t="inlineStr">
        <is>
          <t>énergie / par mois</t>
        </is>
      </c>
      <c r="B15" s="9">
        <f>B5*B6*B10*B9</f>
        <v/>
      </c>
    </row>
    <row r="16">
      <c r="A16" t="inlineStr">
        <is>
          <t>marge perdue / par mois</t>
        </is>
      </c>
      <c r="B16" s="9">
        <f>B5*B6*B11</f>
        <v/>
      </c>
    </row>
    <row r="17">
      <c r="A17" t="inlineStr">
        <is>
          <t>Coût estimé des arrêts / par mois</t>
        </is>
      </c>
      <c r="B17" s="10">
        <f>B14+B15+B16</f>
        <v/>
      </c>
    </row>
    <row r="18">
      <c r="A18" t="inlineStr">
        <is>
          <t>Coût estimé des arrêts / par an</t>
        </is>
      </c>
      <c r="B18" s="10">
        <f>B17*12</f>
        <v/>
      </c>
    </row>
    <row r="20">
      <c r="A20" s="2" t="inlineStr">
        <is>
          <t>Coût de la main-d'œuvre (industrie):  · Prix de l'électricité industrielle:  · lu sur la page source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Financements et aides pour les projets de suivi de production (état en octobre 2026)</t>
        </is>
      </c>
    </row>
    <row r="2">
      <c r="A2" s="2" t="inlineStr">
        <is>
          <t>Dispositifs mobilisables pour un projet de suivi de production ou de TRS. L'état a été vérifié sur la page de l'opérateur en octobre 2026 ; tout ce que nous n'avons pas pu confirmer est indiqué comme non vérifié.</t>
        </is>
      </c>
    </row>
    <row r="4">
      <c r="A4" s="3" t="inlineStr">
        <is>
          <t>Dispositif</t>
        </is>
      </c>
      <c r="B4" s="3" t="inlineStr">
        <is>
          <t>Opérateur</t>
        </is>
      </c>
      <c r="C4" s="3" t="inlineStr">
        <is>
          <t>Ce qu'il finance</t>
        </is>
      </c>
      <c r="D4" s="3" t="inlineStr">
        <is>
          <t>État</t>
        </is>
      </c>
      <c r="E4" s="3" t="inlineStr">
        <is>
          <t>Status detail</t>
        </is>
      </c>
      <c r="F4" s="3" t="inlineStr">
        <is>
          <t>Source</t>
        </is>
      </c>
    </row>
    <row r="5">
      <c r="A5" t="inlineStr">
        <is>
          <t>Régimes d'incitation AAPI (loi 22-18) – régime des secteurs / zones / investissements structurants</t>
        </is>
      </c>
      <c r="B5" t="inlineStr">
        <is>
          <t>Agence Algérienne de Promotion de l'Investissement (AAPI)</t>
        </is>
      </c>
      <c r="C5" s="11" t="inlineStr">
        <is>
          <t>Phase réalisation : exonération droits de douane, franchise TVA, exonération droits d'enregistrement &amp; taxe foncière 10 ans ; phase exploitation : exonération IBS et TAP 3 à 5 ans (grilles d'évaluation par régime) ; structurants = ≥500 emplois &amp; ≥10 Mds DA</t>
        </is>
      </c>
      <c r="D5" t="inlineStr">
        <is>
          <t>ouvert</t>
        </is>
      </c>
      <c r="E5" s="11" t="inlineStr">
        <is>
          <t>ouvert</t>
        </is>
      </c>
      <c r="F5" s="4" t="inlineStr">
        <is>
          <t>https://aapi.dz/regimes-dincitation/</t>
        </is>
      </c>
    </row>
    <row r="6">
      <c r="A6" t="inlineStr">
        <is>
          <t>Programme national de mise à niveau des PME (ANDPME)</t>
        </is>
      </c>
      <c r="B6" t="inlineStr">
        <is>
          <t>Ministère de l'Industrie / ANDPME</t>
        </is>
      </c>
      <c r="C6" s="11" t="inlineStr">
        <is>
          <t>Inaccessible lors de cette exécution (industrie.gov.dz bloque les robots)</t>
        </is>
      </c>
      <c r="D6" t="inlineStr">
        <is>
          <t>non vérifié</t>
        </is>
      </c>
      <c r="E6" s="11" t="inlineStr">
        <is>
          <t>non vérifié</t>
        </is>
      </c>
      <c r="F6" s="4" t="inlineStr">
        <is>
          <t>https://www.industrie.gov.dz/</t>
        </is>
      </c>
    </row>
  </sheetData>
  <hyperlinks>
    <hyperlink xmlns:r="http://schemas.openxmlformats.org/officeDocument/2006/relationships" ref="F5" r:id="rId1"/>
    <hyperlink xmlns:r="http://schemas.openxmlformats.org/officeDocument/2006/relationships" ref="F6" r:id="rId2"/>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Salons et événements 2026–2027</t>
        </is>
      </c>
    </row>
    <row r="3">
      <c r="A3" s="3" t="inlineStr">
        <is>
          <t>Événement</t>
        </is>
      </c>
      <c r="B3" s="3" t="inlineStr">
        <is>
          <t>Ville</t>
        </is>
      </c>
      <c r="C3" s="3" t="inlineStr">
        <is>
          <t>Dates</t>
        </is>
      </c>
      <c r="D3" s="3" t="inlineStr">
        <is>
          <t>Source</t>
        </is>
      </c>
    </row>
    <row r="4">
      <c r="A4" t="inlineStr">
        <is>
          <t>Salon international de l'industrie de Sétif (2e édition)</t>
        </is>
      </c>
      <c r="B4" t="inlineStr">
        <is>
          <t>Sétif (Palais des expositions El Maabouda)</t>
        </is>
      </c>
      <c r="C4" t="inlineStr">
        <is>
          <t>7-10 octobre 2026</t>
        </is>
      </c>
      <c r="D4" s="4" t="inlineStr">
        <is>
          <t>https://algerie-eco.com/2026/09/29/setif-le-salon-international-de-lindustrie-du-7-au-10-octobre/</t>
        </is>
      </c>
    </row>
    <row r="5">
      <c r="A5" t="inlineStr">
        <is>
          <t>NAPEC 2026 (14th edition, oil &amp; gas)</t>
        </is>
      </c>
      <c r="B5" t="inlineStr">
        <is>
          <t>Oran</t>
        </is>
      </c>
      <c r="C5" t="inlineStr">
        <is>
          <t>5-7 octobre 2026</t>
        </is>
      </c>
      <c r="D5" s="4" t="inlineStr">
        <is>
          <t>https://algerie-eco.com/2026/10/05/napec-2026-lalgerie-promeut-laddition-energetique-pour-un-mix-diversifie-et-resilient/</t>
        </is>
      </c>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120" customWidth="1" min="1" max="1"/>
  </cols>
  <sheetData>
    <row r="1">
      <c r="A1" s="1" t="inlineStr">
        <is>
          <t>Sources et méthode</t>
        </is>
      </c>
    </row>
    <row r="2">
      <c r="A2" s="2" t="inlineStr">
        <is>
          <t>Les chiffres sont cités tels que publiés, avec l'année et l'unité de chaque source ; nous ne convertissons pas les devises et n'estimons pas les valeurs manquantes. Les plages de TRS suivent le processus éditorial d'oee-benchmark.org. Publié par TEEPTRAK SAS, éditeur de logiciels de suivi de production et de TRS.</t>
        </is>
      </c>
    </row>
    <row r="4">
      <c r="A4" s="4" t="inlineStr">
        <is>
          <t>https://api.worldbank.org/v2/country/ARE;SAU;ZAF;MAR;TUN;DZA/indicator/NV.IND.MANF.ZS?format=json&amp;date=2021:2024&amp;per_page=100</t>
        </is>
      </c>
    </row>
    <row r="5">
      <c r="A5" s="4" t="inlineStr">
        <is>
          <t>https://api.worldbank.org/v2/country/ARE;SAU;ZAF;MAR;TUN;DZA/indicator/NV.IND.MANF.CD?format=json&amp;date=2021:2024&amp;per_page=100</t>
        </is>
      </c>
    </row>
    <row r="6">
      <c r="A6" s="4" t="inlineStr">
        <is>
          <t>https://api.worldbank.org/v2/country/ARE;SAU;ZAF;MAR;TUN;DZA/indicator/SL.IND.EMPL.ZS?format=json&amp;date=2021:2024&amp;per_page=100</t>
        </is>
      </c>
    </row>
    <row r="7">
      <c r="A7" s="4" t="inlineStr">
        <is>
          <t>https://aapi.dz/</t>
        </is>
      </c>
    </row>
    <row r="8">
      <c r="A8" s="4" t="inlineStr">
        <is>
          <t>https://aapi.dz/regimes-dincitation/</t>
        </is>
      </c>
    </row>
    <row r="9">
      <c r="A9" s="4" t="inlineStr">
        <is>
          <t>https://www.ons.dz/</t>
        </is>
      </c>
    </row>
    <row r="10">
      <c r="A10" s="4" t="inlineStr">
        <is>
          <t>https://www.algerie-eco.com/?s=Tafraoui</t>
        </is>
      </c>
    </row>
    <row r="11">
      <c r="A11" s="4" t="inlineStr">
        <is>
          <t>https://algerie-eco.com/2026/07/30/usine-fiat-doran-plus-de-20-000-vehicules-produits-et-vendus-au-deuxieme-trimestre-2026/</t>
        </is>
      </c>
    </row>
    <row r="12">
      <c r="A12" s="4" t="inlineStr">
        <is>
          <t>https://www.algerie-eco.com/?s=Tosyali</t>
        </is>
      </c>
    </row>
    <row r="13">
      <c r="A13" s="4" t="inlineStr">
        <is>
          <t>https://algerie-eco.com/2026/04/25/siderurgie-tosyali-annonce-un-investissement-de-25-milliards-de-dollars-en-algerie/</t>
        </is>
      </c>
    </row>
    <row r="14">
      <c r="A14" s="4" t="inlineStr">
        <is>
          <t>https://www.cevital.com/</t>
        </is>
      </c>
    </row>
    <row r="15">
      <c r="A15" s="4" t="inlineStr">
        <is>
          <t>https://www.cevital.com/agro-industrie-et-distribution/</t>
        </is>
      </c>
    </row>
    <row r="16">
      <c r="A16" s="4" t="inlineStr">
        <is>
          <t>https://www.cevital.com/nos-implantations/</t>
        </is>
      </c>
    </row>
    <row r="17">
      <c r="A17" s="4" t="inlineStr">
        <is>
          <t>https://www.media.stellantis.com/em-en/fiat/press/fiat-accelerates-across-europe-with-21-7-growth-in-the-first-half-of-2026</t>
        </is>
      </c>
    </row>
    <row r="18">
      <c r="A18" s="4" t="inlineStr">
        <is>
          <t>https://www.algerie-eco.com/?s=salon+industrie+2026</t>
        </is>
      </c>
    </row>
    <row r="19">
      <c r="A19" s="4" t="inlineStr">
        <is>
          <t>https://algerie-eco.com/2026/09/29/setif-le-salon-international-de-lindustrie-du-7-au-10-octobre/</t>
        </is>
      </c>
    </row>
    <row r="21">
      <c r="A21"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2026-10-10T15:47:15Z</dcterms:created>
  <dcterms:modified xmlns:dcterms="http://purl.org/dc/terms/" xmlns:xsi="http://www.w3.org/2001/XMLSchema-instance" xsi:type="dcterms:W3CDTF">2026-10-10T15:47:15Z</dcterms:modified>
</cp:coreProperties>
</file>